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21660" windowHeight="5790" tabRatio="947"/>
  </bookViews>
  <sheets>
    <sheet name="PROD" sheetId="2" r:id="rId1"/>
    <sheet name="Calcolo Punti Prod." sheetId="5" r:id="rId2"/>
    <sheet name="Foglio3" sheetId="3" r:id="rId3"/>
    <sheet name="SUPER PROD" sheetId="4" r:id="rId4"/>
    <sheet name="Calcolo Punti SUPER Prod." sheetId="6" r:id="rId5"/>
    <sheet name="OPEN PROD" sheetId="7" r:id="rId6"/>
    <sheet name="Calcolo Punti OPEN PROD" sheetId="8" r:id="rId7"/>
    <sheet name="SUPER_TRAINER" sheetId="9" r:id="rId8"/>
    <sheet name="Calcolo Punti SUPER TRAINER" sheetId="10" r:id="rId9"/>
    <sheet name="TRAINER" sheetId="11" r:id="rId10"/>
    <sheet name="Calcolo Punti TRAINER" sheetId="12" r:id="rId11"/>
    <sheet name="Diottra" sheetId="13" r:id="rId12"/>
    <sheet name="Calcolo Punti Diottra" sheetId="14" r:id="rId13"/>
    <sheet name="Foglio6" sheetId="15" r:id="rId14"/>
  </sheets>
  <definedNames>
    <definedName name="_xlnm._FilterDatabase" localSheetId="12" hidden="1">'Calcolo Punti Diottra'!$A$1:$AG$13</definedName>
    <definedName name="_xlnm._FilterDatabase" localSheetId="6" hidden="1">'Calcolo Punti OPEN PROD'!$A$1:$AG$69</definedName>
    <definedName name="_xlnm._FilterDatabase" localSheetId="1" hidden="1">'Calcolo Punti Prod.'!$A$1:$AG$37</definedName>
    <definedName name="_xlnm._FilterDatabase" localSheetId="4" hidden="1">'Calcolo Punti SUPER Prod.'!$A$1:$AG$61</definedName>
    <definedName name="_xlnm._FilterDatabase" localSheetId="8" hidden="1">'Calcolo Punti SUPER TRAINER'!$A$1:$AG$13</definedName>
    <definedName name="_xlnm._FilterDatabase" localSheetId="10" hidden="1">'Calcolo Punti TRAINER'!$A$1:$AG$13</definedName>
    <definedName name="_xlnm._FilterDatabase" localSheetId="2" hidden="1">Foglio3!$E$5:$F$87</definedName>
    <definedName name="_xlnm._FilterDatabase" localSheetId="0" hidden="1">PROD!$B$5:$T$9</definedName>
    <definedName name="_xlnm.Print_Area" localSheetId="11">Diottra!$A$3:$V$6</definedName>
    <definedName name="_xlnm.Print_Area" localSheetId="5">'OPEN PROD'!$A$3:$V$19</definedName>
    <definedName name="_xlnm.Print_Area" localSheetId="0">PROD!$A$3:$V$13</definedName>
    <definedName name="_xlnm.Print_Area" localSheetId="3">'SUPER PROD'!$A$3:$V$19</definedName>
    <definedName name="_xlnm.Print_Area" localSheetId="7">SUPER_TRAINER!$A$3:$V$6</definedName>
    <definedName name="_xlnm.Print_Area" localSheetId="9">TRAINER!$A$3:$V$6</definedName>
  </definedNames>
  <calcPr calcId="124519"/>
</workbook>
</file>

<file path=xl/calcChain.xml><?xml version="1.0" encoding="utf-8"?>
<calcChain xmlns="http://schemas.openxmlformats.org/spreadsheetml/2006/main">
  <c r="R8" i="13"/>
  <c r="K11"/>
  <c r="N7"/>
  <c r="L7"/>
  <c r="V12"/>
  <c r="T12"/>
  <c r="AK29" i="14"/>
  <c r="S8" i="13" s="1"/>
  <c r="AG29" i="14"/>
  <c r="AC29"/>
  <c r="Q8" i="13" s="1"/>
  <c r="Y29" i="14"/>
  <c r="P8" i="13" s="1"/>
  <c r="U29" i="14"/>
  <c r="O8" i="13" s="1"/>
  <c r="Q29" i="14"/>
  <c r="N8" i="13" s="1"/>
  <c r="M29" i="14"/>
  <c r="M8" i="13" s="1"/>
  <c r="I29" i="14"/>
  <c r="L8" i="13" s="1"/>
  <c r="E29" i="14"/>
  <c r="K8" i="13" s="1"/>
  <c r="AK25" i="14"/>
  <c r="S5" i="13" s="1"/>
  <c r="AG25" i="14"/>
  <c r="R5" i="13" s="1"/>
  <c r="AC25" i="14"/>
  <c r="Q5" i="13" s="1"/>
  <c r="Y25" i="14"/>
  <c r="P5" i="13" s="1"/>
  <c r="U25" i="14"/>
  <c r="O5" i="13" s="1"/>
  <c r="Q25" i="14"/>
  <c r="N5" i="13" s="1"/>
  <c r="M25" i="14"/>
  <c r="M5" i="13" s="1"/>
  <c r="I25" i="14"/>
  <c r="L5" i="13" s="1"/>
  <c r="E25" i="14"/>
  <c r="K5" i="13" s="1"/>
  <c r="AK21" i="14"/>
  <c r="S9" i="13" s="1"/>
  <c r="AG21" i="14"/>
  <c r="R9" i="13" s="1"/>
  <c r="AC21" i="14"/>
  <c r="Q9" i="13" s="1"/>
  <c r="Y21" i="14"/>
  <c r="P9" i="13" s="1"/>
  <c r="U21" i="14"/>
  <c r="O9" i="13" s="1"/>
  <c r="Q21" i="14"/>
  <c r="N9" i="13" s="1"/>
  <c r="M21" i="14"/>
  <c r="M9" i="13" s="1"/>
  <c r="I21" i="14"/>
  <c r="L9" i="13" s="1"/>
  <c r="E21" i="14"/>
  <c r="K9" i="13" s="1"/>
  <c r="AK17" i="14"/>
  <c r="S11" i="13" s="1"/>
  <c r="AG17" i="14"/>
  <c r="R11" i="13" s="1"/>
  <c r="AC17" i="14"/>
  <c r="Q11" i="13" s="1"/>
  <c r="Y17" i="14"/>
  <c r="P11" i="13" s="1"/>
  <c r="U17" i="14"/>
  <c r="O11" i="13" s="1"/>
  <c r="Q17" i="14"/>
  <c r="N11" i="13" s="1"/>
  <c r="M17" i="14"/>
  <c r="M11" i="13" s="1"/>
  <c r="I17" i="14"/>
  <c r="L11" i="13" s="1"/>
  <c r="E17" i="14"/>
  <c r="AK13"/>
  <c r="S7" i="13" s="1"/>
  <c r="AG13" i="14"/>
  <c r="R7" i="13" s="1"/>
  <c r="AC13" i="14"/>
  <c r="Q7" i="13" s="1"/>
  <c r="Y13" i="14"/>
  <c r="P7" i="13" s="1"/>
  <c r="U13" i="14"/>
  <c r="O7" i="13" s="1"/>
  <c r="Q13" i="14"/>
  <c r="M13"/>
  <c r="M7" i="13" s="1"/>
  <c r="I13" i="14"/>
  <c r="E13"/>
  <c r="K7" i="13" s="1"/>
  <c r="AK9" i="14"/>
  <c r="S6" i="13" s="1"/>
  <c r="AG9" i="14"/>
  <c r="R6" i="13" s="1"/>
  <c r="AC9" i="14"/>
  <c r="Q6" i="13" s="1"/>
  <c r="Y9" i="14"/>
  <c r="P6" i="13" s="1"/>
  <c r="U9" i="14"/>
  <c r="O6" i="13" s="1"/>
  <c r="Q9" i="14"/>
  <c r="N6" i="13" s="1"/>
  <c r="M9" i="14"/>
  <c r="M6" i="13" s="1"/>
  <c r="I9" i="14"/>
  <c r="L6" i="13" s="1"/>
  <c r="E9" i="14"/>
  <c r="K6" i="13" s="1"/>
  <c r="AK5" i="14"/>
  <c r="S10" i="13" s="1"/>
  <c r="AG5" i="14"/>
  <c r="R10" i="13" s="1"/>
  <c r="AC5" i="14"/>
  <c r="Q10" i="13" s="1"/>
  <c r="Y5" i="14"/>
  <c r="P10" i="13" s="1"/>
  <c r="U5" i="14"/>
  <c r="O10" i="13" s="1"/>
  <c r="Q5" i="14"/>
  <c r="N10" i="13" s="1"/>
  <c r="M5" i="14"/>
  <c r="M10" i="13" s="1"/>
  <c r="I5" i="14"/>
  <c r="L10" i="13" s="1"/>
  <c r="E5" i="14"/>
  <c r="K10" i="13" s="1"/>
  <c r="T13"/>
  <c r="N7" i="11"/>
  <c r="L7"/>
  <c r="S5"/>
  <c r="AK13" i="12"/>
  <c r="S7" i="11" s="1"/>
  <c r="AG13" i="12"/>
  <c r="R7" i="11" s="1"/>
  <c r="AC13" i="12"/>
  <c r="Q7" i="11" s="1"/>
  <c r="Y13" i="12"/>
  <c r="P7" i="11" s="1"/>
  <c r="U13" i="12"/>
  <c r="O7" i="11" s="1"/>
  <c r="Q13" i="12"/>
  <c r="M13"/>
  <c r="M7" i="11" s="1"/>
  <c r="I13" i="12"/>
  <c r="E13"/>
  <c r="K7" i="11" s="1"/>
  <c r="AK9" i="12"/>
  <c r="S6" i="11" s="1"/>
  <c r="AG9" i="12"/>
  <c r="R6" i="11" s="1"/>
  <c r="AC9" i="12"/>
  <c r="Q6" i="11" s="1"/>
  <c r="Y9" i="12"/>
  <c r="P6" i="11" s="1"/>
  <c r="U9" i="12"/>
  <c r="O6" i="11" s="1"/>
  <c r="Q9" i="12"/>
  <c r="N6" i="11" s="1"/>
  <c r="M9" i="12"/>
  <c r="M6" i="11" s="1"/>
  <c r="I9" i="12"/>
  <c r="L6" i="11" s="1"/>
  <c r="E9" i="12"/>
  <c r="K6" i="11" s="1"/>
  <c r="AK5" i="12"/>
  <c r="AG5"/>
  <c r="R5" i="11" s="1"/>
  <c r="AC5" i="12"/>
  <c r="Q5" i="11" s="1"/>
  <c r="Y5" i="12"/>
  <c r="P5" i="11" s="1"/>
  <c r="U5" i="12"/>
  <c r="O5" i="11" s="1"/>
  <c r="Q5" i="12"/>
  <c r="N5" i="11" s="1"/>
  <c r="M5" i="12"/>
  <c r="M5" i="11" s="1"/>
  <c r="I5" i="12"/>
  <c r="L5" i="11" s="1"/>
  <c r="E5" i="12"/>
  <c r="K5" i="11" s="1"/>
  <c r="T7" l="1"/>
  <c r="T6"/>
  <c r="V5"/>
  <c r="V5" i="13"/>
  <c r="T5"/>
  <c r="T10"/>
  <c r="T11"/>
  <c r="V6"/>
  <c r="V11"/>
  <c r="V9"/>
  <c r="T9"/>
  <c r="V7"/>
  <c r="T7"/>
  <c r="T8"/>
  <c r="V8"/>
  <c r="V10"/>
  <c r="T6"/>
  <c r="V13"/>
  <c r="V6" i="11"/>
  <c r="T5"/>
  <c r="V7"/>
  <c r="S7" i="9" l="1"/>
  <c r="R7"/>
  <c r="L7"/>
  <c r="S5"/>
  <c r="R5"/>
  <c r="AK13" i="10"/>
  <c r="AG13"/>
  <c r="AC13"/>
  <c r="Q7" i="9" s="1"/>
  <c r="Y13" i="10"/>
  <c r="P7" i="9" s="1"/>
  <c r="U13" i="10"/>
  <c r="O7" i="9" s="1"/>
  <c r="Q13" i="10"/>
  <c r="N7" i="9" s="1"/>
  <c r="M13" i="10"/>
  <c r="M7" i="9" s="1"/>
  <c r="I13" i="10"/>
  <c r="E13"/>
  <c r="K7" i="9" s="1"/>
  <c r="AK9" i="10"/>
  <c r="AG9"/>
  <c r="AC9"/>
  <c r="Q5" i="9" s="1"/>
  <c r="Y9" i="10"/>
  <c r="P5" i="9" s="1"/>
  <c r="U9" i="10"/>
  <c r="O5" i="9" s="1"/>
  <c r="Q9" i="10"/>
  <c r="N5" i="9" s="1"/>
  <c r="M9" i="10"/>
  <c r="M5" i="9" s="1"/>
  <c r="I9" i="10"/>
  <c r="L5" i="9" s="1"/>
  <c r="E9" i="10"/>
  <c r="K5" i="9" s="1"/>
  <c r="AK5" i="10"/>
  <c r="S6" i="9" s="1"/>
  <c r="AG5" i="10"/>
  <c r="R6" i="9" s="1"/>
  <c r="AC5" i="10"/>
  <c r="Q6" i="9" s="1"/>
  <c r="Y5" i="10"/>
  <c r="P6" i="9" s="1"/>
  <c r="U5" i="10"/>
  <c r="O6" i="9" s="1"/>
  <c r="Q5" i="10"/>
  <c r="N6" i="9" s="1"/>
  <c r="M5" i="10"/>
  <c r="M6" i="9" s="1"/>
  <c r="I5" i="10"/>
  <c r="L6" i="9" s="1"/>
  <c r="E5" i="10"/>
  <c r="K6" i="9" s="1"/>
  <c r="V6" l="1"/>
  <c r="V7"/>
  <c r="T5"/>
  <c r="V5"/>
  <c r="T7"/>
  <c r="T6"/>
  <c r="R23" i="4" l="1"/>
  <c r="AK81" i="6"/>
  <c r="S23" i="4" s="1"/>
  <c r="AG81" i="6"/>
  <c r="AC81"/>
  <c r="Q23" i="4" s="1"/>
  <c r="Y81" i="6"/>
  <c r="P23" i="4" s="1"/>
  <c r="U81" i="6"/>
  <c r="O23" i="4" s="1"/>
  <c r="Q81" i="6"/>
  <c r="N23" i="4" s="1"/>
  <c r="M81" i="6"/>
  <c r="M23" i="4" s="1"/>
  <c r="I81" i="6"/>
  <c r="L23" i="4" s="1"/>
  <c r="E81" i="6"/>
  <c r="K23" i="4" s="1"/>
  <c r="AK77" i="6"/>
  <c r="S8" i="4" s="1"/>
  <c r="AG77" i="6"/>
  <c r="R8" i="4" s="1"/>
  <c r="AC77" i="6"/>
  <c r="Q8" i="4" s="1"/>
  <c r="Y77" i="6"/>
  <c r="P8" i="4" s="1"/>
  <c r="U77" i="6"/>
  <c r="O8" i="4" s="1"/>
  <c r="Q77" i="6"/>
  <c r="N8" i="4" s="1"/>
  <c r="M77" i="6"/>
  <c r="M8" i="4" s="1"/>
  <c r="I77" i="6"/>
  <c r="L8" i="4" s="1"/>
  <c r="E77" i="6"/>
  <c r="K8" i="4" s="1"/>
  <c r="T23" l="1"/>
  <c r="V23"/>
  <c r="T8"/>
  <c r="V8"/>
  <c r="AK73" i="6"/>
  <c r="S5" i="4" s="1"/>
  <c r="AG73" i="6"/>
  <c r="R5" i="4" s="1"/>
  <c r="AC73" i="6"/>
  <c r="Q5" i="4" s="1"/>
  <c r="Y73" i="6"/>
  <c r="P5" i="4" s="1"/>
  <c r="U73" i="6"/>
  <c r="O5" i="4" s="1"/>
  <c r="Q73" i="6"/>
  <c r="N5" i="4" s="1"/>
  <c r="M73" i="6"/>
  <c r="M5" i="4" s="1"/>
  <c r="I73" i="6"/>
  <c r="L5" i="4" s="1"/>
  <c r="E73" i="6"/>
  <c r="K5" i="4" s="1"/>
  <c r="AK69" i="6"/>
  <c r="S21" i="4" s="1"/>
  <c r="AG69" i="6"/>
  <c r="R21" i="4" s="1"/>
  <c r="AC69" i="6"/>
  <c r="Q21" i="4" s="1"/>
  <c r="Y69" i="6"/>
  <c r="P21" i="4" s="1"/>
  <c r="U69" i="6"/>
  <c r="O21" i="4" s="1"/>
  <c r="Q69" i="6"/>
  <c r="N21" i="4" s="1"/>
  <c r="M69" i="6"/>
  <c r="M21" i="4" s="1"/>
  <c r="I69" i="6"/>
  <c r="L21" i="4" s="1"/>
  <c r="E69" i="6"/>
  <c r="K21" i="4" s="1"/>
  <c r="P24"/>
  <c r="K24"/>
  <c r="AK65" i="6"/>
  <c r="S24" i="4" s="1"/>
  <c r="AG65" i="6"/>
  <c r="R24" i="4" s="1"/>
  <c r="AC65" i="6"/>
  <c r="Q24" i="4" s="1"/>
  <c r="Y65" i="6"/>
  <c r="U65"/>
  <c r="O24" i="4" s="1"/>
  <c r="Q65" i="6"/>
  <c r="N24" i="4" s="1"/>
  <c r="M65" i="6"/>
  <c r="M24" i="4" s="1"/>
  <c r="I65" i="6"/>
  <c r="L24" i="4" s="1"/>
  <c r="E65" i="6"/>
  <c r="Q22" i="4"/>
  <c r="T24" l="1"/>
  <c r="V24"/>
  <c r="V21"/>
  <c r="T21"/>
  <c r="T5"/>
  <c r="V5"/>
  <c r="S20"/>
  <c r="R20"/>
  <c r="S13"/>
  <c r="K14"/>
  <c r="L11"/>
  <c r="N19"/>
  <c r="L19"/>
  <c r="N7"/>
  <c r="AK61" i="6"/>
  <c r="S14" i="4" s="1"/>
  <c r="AK57" i="6"/>
  <c r="S19" i="4" s="1"/>
  <c r="AK53" i="6"/>
  <c r="S17" i="4" s="1"/>
  <c r="AK49" i="6"/>
  <c r="AK45"/>
  <c r="S7" i="4" s="1"/>
  <c r="AK41" i="6"/>
  <c r="S22" i="4" s="1"/>
  <c r="AK37" i="6"/>
  <c r="S18" i="4" s="1"/>
  <c r="AK33" i="6"/>
  <c r="S15" i="4" s="1"/>
  <c r="AK29" i="6"/>
  <c r="S11" i="4" s="1"/>
  <c r="AK25" i="6"/>
  <c r="S9" i="4" s="1"/>
  <c r="AK21" i="6"/>
  <c r="S16" i="4" s="1"/>
  <c r="AK17" i="6"/>
  <c r="AK13"/>
  <c r="S6" i="4" s="1"/>
  <c r="AK9" i="6"/>
  <c r="S10" i="4" s="1"/>
  <c r="AK5" i="6"/>
  <c r="S12" i="4" s="1"/>
  <c r="AK37" i="5" l="1"/>
  <c r="S11" i="2" s="1"/>
  <c r="AK33" i="5"/>
  <c r="S8" i="2" s="1"/>
  <c r="AK29" i="5"/>
  <c r="S10" i="2" s="1"/>
  <c r="AK25" i="5"/>
  <c r="S5" i="2" s="1"/>
  <c r="AK21" i="5"/>
  <c r="S13" i="2" s="1"/>
  <c r="AK17" i="5"/>
  <c r="S7" i="2" s="1"/>
  <c r="AK13" i="5"/>
  <c r="S6" i="2" s="1"/>
  <c r="AK9" i="5"/>
  <c r="S12" i="2" s="1"/>
  <c r="AK5" i="5"/>
  <c r="S9" i="2" s="1"/>
  <c r="P24" i="7"/>
  <c r="AK109" i="8"/>
  <c r="S24" i="7" s="1"/>
  <c r="AG109" i="8"/>
  <c r="R24" i="7" s="1"/>
  <c r="AC109" i="8"/>
  <c r="Q24" i="7" s="1"/>
  <c r="Y109" i="8"/>
  <c r="U109"/>
  <c r="O24" i="7" s="1"/>
  <c r="Q109" i="8"/>
  <c r="N24" i="7" s="1"/>
  <c r="M109" i="8"/>
  <c r="M24" i="7" s="1"/>
  <c r="I109" i="8"/>
  <c r="L24" i="7" s="1"/>
  <c r="E109" i="8"/>
  <c r="K24" i="7" s="1"/>
  <c r="AK105" i="8"/>
  <c r="S13" i="7" s="1"/>
  <c r="AG105" i="8"/>
  <c r="R13" i="7" s="1"/>
  <c r="AC105" i="8"/>
  <c r="Q13" i="7" s="1"/>
  <c r="Y105" i="8"/>
  <c r="P13" i="7" s="1"/>
  <c r="U105" i="8"/>
  <c r="O13" i="7" s="1"/>
  <c r="Q105" i="8"/>
  <c r="N13" i="7" s="1"/>
  <c r="M105" i="8"/>
  <c r="M13" i="7" s="1"/>
  <c r="I105" i="8"/>
  <c r="L13" i="7" s="1"/>
  <c r="E105" i="8"/>
  <c r="K13" i="7" s="1"/>
  <c r="S30"/>
  <c r="S29"/>
  <c r="S27"/>
  <c r="S7"/>
  <c r="S12"/>
  <c r="S28"/>
  <c r="S23"/>
  <c r="AK101" i="8"/>
  <c r="AK97"/>
  <c r="S22" i="7" s="1"/>
  <c r="AK93" i="8"/>
  <c r="AK89"/>
  <c r="S10" i="7" s="1"/>
  <c r="AK85" i="8"/>
  <c r="S25" i="7" s="1"/>
  <c r="AK81" i="8"/>
  <c r="S26" i="7" s="1"/>
  <c r="AK77" i="8"/>
  <c r="AK73"/>
  <c r="S17" i="7" s="1"/>
  <c r="AK69" i="8"/>
  <c r="S14" i="7" s="1"/>
  <c r="AK65" i="8"/>
  <c r="S16" i="7" s="1"/>
  <c r="AK61" i="8"/>
  <c r="S9" i="7" s="1"/>
  <c r="AK57" i="8"/>
  <c r="S18" i="7" s="1"/>
  <c r="AK53" i="8"/>
  <c r="S20" i="7" s="1"/>
  <c r="AK49" i="8"/>
  <c r="S5" i="7" s="1"/>
  <c r="AK45" i="8"/>
  <c r="S15" i="7" s="1"/>
  <c r="AK41" i="8"/>
  <c r="S31" i="7" s="1"/>
  <c r="AK37" i="8"/>
  <c r="S11" i="7" s="1"/>
  <c r="AK33" i="8"/>
  <c r="S6" i="7" s="1"/>
  <c r="AK29" i="8"/>
  <c r="S21" i="7" s="1"/>
  <c r="AK25" i="8"/>
  <c r="AK21"/>
  <c r="AK17"/>
  <c r="AK13"/>
  <c r="S8" i="7" s="1"/>
  <c r="AK9" i="8"/>
  <c r="S19" i="7" s="1"/>
  <c r="AK5" i="8"/>
  <c r="R30" i="7"/>
  <c r="O30"/>
  <c r="L30"/>
  <c r="AG101" i="8"/>
  <c r="AC101"/>
  <c r="Q30" i="7" s="1"/>
  <c r="Y101" i="8"/>
  <c r="P30" i="7" s="1"/>
  <c r="U101" i="8"/>
  <c r="Q101"/>
  <c r="N30" i="7" s="1"/>
  <c r="M101" i="8"/>
  <c r="M30" i="7" s="1"/>
  <c r="I101" i="8"/>
  <c r="E101"/>
  <c r="K30" i="7" s="1"/>
  <c r="AG97" i="8"/>
  <c r="R22" i="7" s="1"/>
  <c r="AC97" i="8"/>
  <c r="Q22" i="7" s="1"/>
  <c r="Y97" i="8"/>
  <c r="P22" i="7" s="1"/>
  <c r="U97" i="8"/>
  <c r="O22" i="7" s="1"/>
  <c r="Q97" i="8"/>
  <c r="N22" i="7" s="1"/>
  <c r="M97" i="8"/>
  <c r="M22" i="7" s="1"/>
  <c r="I97" i="8"/>
  <c r="L22" i="7" s="1"/>
  <c r="E97" i="8"/>
  <c r="K22" i="7" s="1"/>
  <c r="AG93" i="8"/>
  <c r="R29" i="7" s="1"/>
  <c r="AC93" i="8"/>
  <c r="Q29" i="7" s="1"/>
  <c r="Y93" i="8"/>
  <c r="P29" i="7" s="1"/>
  <c r="U93" i="8"/>
  <c r="O29" i="7" s="1"/>
  <c r="Q93" i="8"/>
  <c r="N29" i="7" s="1"/>
  <c r="M93" i="8"/>
  <c r="M29" i="7" s="1"/>
  <c r="I93" i="8"/>
  <c r="L29" i="7" s="1"/>
  <c r="E93" i="8"/>
  <c r="K29" i="7" s="1"/>
  <c r="AG89" i="8"/>
  <c r="R10" i="7" s="1"/>
  <c r="AC89" i="8"/>
  <c r="Q10" i="7" s="1"/>
  <c r="Y89" i="8"/>
  <c r="P10" i="7" s="1"/>
  <c r="U89" i="8"/>
  <c r="O10" i="7" s="1"/>
  <c r="Q89" i="8"/>
  <c r="N10" i="7" s="1"/>
  <c r="M89" i="8"/>
  <c r="M10" i="7" s="1"/>
  <c r="I89" i="8"/>
  <c r="L10" i="7" s="1"/>
  <c r="E89" i="8"/>
  <c r="K10" i="7" s="1"/>
  <c r="L25"/>
  <c r="AG85" i="8"/>
  <c r="R25" i="7" s="1"/>
  <c r="AC85" i="8"/>
  <c r="Q25" i="7" s="1"/>
  <c r="Y85" i="8"/>
  <c r="P25" i="7" s="1"/>
  <c r="U85" i="8"/>
  <c r="O25" i="7" s="1"/>
  <c r="Q85" i="8"/>
  <c r="N25" i="7" s="1"/>
  <c r="M85" i="8"/>
  <c r="M25" i="7" s="1"/>
  <c r="I85" i="8"/>
  <c r="E85"/>
  <c r="K25" i="7" s="1"/>
  <c r="N26"/>
  <c r="K26"/>
  <c r="AG81" i="8"/>
  <c r="R26" i="7" s="1"/>
  <c r="AC81" i="8"/>
  <c r="Q26" i="7" s="1"/>
  <c r="Y81" i="8"/>
  <c r="P26" i="7" s="1"/>
  <c r="U81" i="8"/>
  <c r="O26" i="7" s="1"/>
  <c r="Q81" i="8"/>
  <c r="M81"/>
  <c r="M26" i="7" s="1"/>
  <c r="I81" i="8"/>
  <c r="L26" i="7" s="1"/>
  <c r="E81" i="8"/>
  <c r="R27" i="7"/>
  <c r="P27"/>
  <c r="N27"/>
  <c r="K27"/>
  <c r="AG77" i="8"/>
  <c r="AC77"/>
  <c r="Q27" i="7" s="1"/>
  <c r="Y77" i="8"/>
  <c r="U77"/>
  <c r="O27" i="7" s="1"/>
  <c r="Q77" i="8"/>
  <c r="M77"/>
  <c r="M27" i="7" s="1"/>
  <c r="I77" i="8"/>
  <c r="L27" i="7" s="1"/>
  <c r="E77" i="8"/>
  <c r="AG73"/>
  <c r="R17" i="7" s="1"/>
  <c r="AC73" i="8"/>
  <c r="Q17" i="7" s="1"/>
  <c r="Y73" i="8"/>
  <c r="P17" i="7" s="1"/>
  <c r="U73" i="8"/>
  <c r="O17" i="7" s="1"/>
  <c r="Q73" i="8"/>
  <c r="N17" i="7" s="1"/>
  <c r="M73" i="8"/>
  <c r="M17" i="7" s="1"/>
  <c r="I73" i="8"/>
  <c r="L17" i="7" s="1"/>
  <c r="E73" i="8"/>
  <c r="K17" i="7" s="1"/>
  <c r="E13" i="8"/>
  <c r="K8" i="7" s="1"/>
  <c r="E5" i="8"/>
  <c r="K23" i="7" s="1"/>
  <c r="E9" i="8"/>
  <c r="K19" i="7" s="1"/>
  <c r="E37" i="8"/>
  <c r="K11" i="7" s="1"/>
  <c r="AG69" i="8"/>
  <c r="R14" i="7" s="1"/>
  <c r="AC69" i="8"/>
  <c r="Q14" i="7" s="1"/>
  <c r="Y69" i="8"/>
  <c r="P14" i="7" s="1"/>
  <c r="U69" i="8"/>
  <c r="O14" i="7" s="1"/>
  <c r="Q69" i="8"/>
  <c r="N14" i="7" s="1"/>
  <c r="M69" i="8"/>
  <c r="M14" i="7" s="1"/>
  <c r="I69" i="8"/>
  <c r="L14" i="7" s="1"/>
  <c r="E69" i="8"/>
  <c r="K14" i="7" s="1"/>
  <c r="AG65" i="8"/>
  <c r="R16" i="7" s="1"/>
  <c r="AC65" i="8"/>
  <c r="Q16" i="7" s="1"/>
  <c r="Y65" i="8"/>
  <c r="P16" i="7" s="1"/>
  <c r="U65" i="8"/>
  <c r="O16" i="7" s="1"/>
  <c r="Q65" i="8"/>
  <c r="N16" i="7" s="1"/>
  <c r="M65" i="8"/>
  <c r="M16" i="7" s="1"/>
  <c r="I65" i="8"/>
  <c r="L16" i="7" s="1"/>
  <c r="E65" i="8"/>
  <c r="K16" i="7" s="1"/>
  <c r="E17" i="6"/>
  <c r="K13" i="4" s="1"/>
  <c r="E45" i="6"/>
  <c r="K7" i="4" s="1"/>
  <c r="E21" i="6"/>
  <c r="K16" i="4" s="1"/>
  <c r="E49" i="6"/>
  <c r="K20" i="4" s="1"/>
  <c r="E61" i="6"/>
  <c r="E57"/>
  <c r="K19" i="4" s="1"/>
  <c r="E33" i="6"/>
  <c r="K15" i="4" s="1"/>
  <c r="E37" i="6"/>
  <c r="K18" i="4" s="1"/>
  <c r="E5" i="6"/>
  <c r="K12" i="4" s="1"/>
  <c r="E33" i="5"/>
  <c r="K8" i="2" s="1"/>
  <c r="E5" i="5"/>
  <c r="K9" i="2" s="1"/>
  <c r="E37" i="5"/>
  <c r="K11" i="2" s="1"/>
  <c r="AG61" i="8"/>
  <c r="R9" i="7" s="1"/>
  <c r="AC61" i="8"/>
  <c r="Q9" i="7" s="1"/>
  <c r="Y61" i="8"/>
  <c r="P9" i="7" s="1"/>
  <c r="U61" i="8"/>
  <c r="O9" i="7" s="1"/>
  <c r="Q61" i="8"/>
  <c r="N9" i="7" s="1"/>
  <c r="M61" i="8"/>
  <c r="M9" i="7" s="1"/>
  <c r="I61" i="8"/>
  <c r="L9" i="7" s="1"/>
  <c r="E61" i="8"/>
  <c r="K9" i="7" s="1"/>
  <c r="AG57" i="8"/>
  <c r="R18" i="7" s="1"/>
  <c r="AC57" i="8"/>
  <c r="Q18" i="7" s="1"/>
  <c r="Y57" i="8"/>
  <c r="P18" i="7" s="1"/>
  <c r="U57" i="8"/>
  <c r="O18" i="7" s="1"/>
  <c r="Q57" i="8"/>
  <c r="N18" i="7" s="1"/>
  <c r="M57" i="8"/>
  <c r="M18" i="7" s="1"/>
  <c r="I57" i="8"/>
  <c r="L18" i="7" s="1"/>
  <c r="E57" i="8"/>
  <c r="K18" i="7" s="1"/>
  <c r="AG53" i="8"/>
  <c r="R20" i="7" s="1"/>
  <c r="AC53" i="8"/>
  <c r="Q20" i="7" s="1"/>
  <c r="Y53" i="8"/>
  <c r="P20" i="7" s="1"/>
  <c r="U53" i="8"/>
  <c r="O20" i="7" s="1"/>
  <c r="Q53" i="8"/>
  <c r="N20" i="7" s="1"/>
  <c r="M53" i="8"/>
  <c r="M20" i="7" s="1"/>
  <c r="I53" i="8"/>
  <c r="L20" i="7" s="1"/>
  <c r="E53" i="8"/>
  <c r="K20" i="7" s="1"/>
  <c r="AG49" i="8"/>
  <c r="R5" i="7" s="1"/>
  <c r="AC49" i="8"/>
  <c r="Q5" i="7" s="1"/>
  <c r="Y49" i="8"/>
  <c r="P5" i="7" s="1"/>
  <c r="U49" i="8"/>
  <c r="O5" i="7" s="1"/>
  <c r="Q49" i="8"/>
  <c r="N5" i="7" s="1"/>
  <c r="M49" i="8"/>
  <c r="M5" i="7" s="1"/>
  <c r="I49" i="8"/>
  <c r="L5" i="7" s="1"/>
  <c r="E49" i="8"/>
  <c r="K5" i="7" s="1"/>
  <c r="AG45" i="8"/>
  <c r="R15" i="7" s="1"/>
  <c r="AC45" i="8"/>
  <c r="Q15" i="7" s="1"/>
  <c r="Y45" i="8"/>
  <c r="P15" i="7" s="1"/>
  <c r="U45" i="8"/>
  <c r="O15" i="7" s="1"/>
  <c r="Q45" i="8"/>
  <c r="N15" i="7" s="1"/>
  <c r="M45" i="8"/>
  <c r="M15" i="7" s="1"/>
  <c r="I45" i="8"/>
  <c r="L15" i="7" s="1"/>
  <c r="E45" i="8"/>
  <c r="K15" i="7" s="1"/>
  <c r="AG41" i="8"/>
  <c r="R31" i="7" s="1"/>
  <c r="AC41" i="8"/>
  <c r="Q31" i="7" s="1"/>
  <c r="Y41" i="8"/>
  <c r="P31" i="7" s="1"/>
  <c r="U41" i="8"/>
  <c r="O31" i="7" s="1"/>
  <c r="Q41" i="8"/>
  <c r="N31" i="7" s="1"/>
  <c r="M41" i="8"/>
  <c r="M31" i="7" s="1"/>
  <c r="I41" i="8"/>
  <c r="L31" i="7" s="1"/>
  <c r="AG37" i="8"/>
  <c r="R11" i="7" s="1"/>
  <c r="AC37" i="8"/>
  <c r="Q11" i="7" s="1"/>
  <c r="Y37" i="8"/>
  <c r="P11" i="7" s="1"/>
  <c r="U37" i="8"/>
  <c r="O11" i="7" s="1"/>
  <c r="Q37" i="8"/>
  <c r="N11" i="7" s="1"/>
  <c r="M37" i="8"/>
  <c r="M11" i="7" s="1"/>
  <c r="I37" i="8"/>
  <c r="L11" i="7" s="1"/>
  <c r="AG33" i="8"/>
  <c r="R6" i="7" s="1"/>
  <c r="AC33" i="8"/>
  <c r="Q6" i="7" s="1"/>
  <c r="Y33" i="8"/>
  <c r="P6" i="7" s="1"/>
  <c r="U33" i="8"/>
  <c r="O6" i="7" s="1"/>
  <c r="Q33" i="8"/>
  <c r="N6" i="7" s="1"/>
  <c r="M33" i="8"/>
  <c r="M6" i="7" s="1"/>
  <c r="I33" i="8"/>
  <c r="L6" i="7" s="1"/>
  <c r="AG29" i="8"/>
  <c r="R21" i="7" s="1"/>
  <c r="AC29" i="8"/>
  <c r="Q21" i="7" s="1"/>
  <c r="Y29" i="8"/>
  <c r="P21" i="7" s="1"/>
  <c r="U29" i="8"/>
  <c r="O21" i="7" s="1"/>
  <c r="Q29" i="8"/>
  <c r="N21" i="7" s="1"/>
  <c r="M29" i="8"/>
  <c r="M21" i="7" s="1"/>
  <c r="I29" i="8"/>
  <c r="L21" i="7" s="1"/>
  <c r="E29" i="8"/>
  <c r="K21" i="7" s="1"/>
  <c r="AG25" i="8"/>
  <c r="R7" i="7" s="1"/>
  <c r="AC25" i="8"/>
  <c r="Q7" i="7" s="1"/>
  <c r="Y25" i="8"/>
  <c r="P7" i="7" s="1"/>
  <c r="U25" i="8"/>
  <c r="O7" i="7" s="1"/>
  <c r="Q25" i="8"/>
  <c r="N7" i="7" s="1"/>
  <c r="M25" i="8"/>
  <c r="M7" i="7" s="1"/>
  <c r="I25" i="8"/>
  <c r="L7" i="7" s="1"/>
  <c r="E25" i="8"/>
  <c r="K7" i="7" s="1"/>
  <c r="AG21" i="8"/>
  <c r="R12" i="7" s="1"/>
  <c r="AC21" i="8"/>
  <c r="Q12" i="7" s="1"/>
  <c r="Y21" i="8"/>
  <c r="P12" i="7" s="1"/>
  <c r="U21" i="8"/>
  <c r="O12" i="7" s="1"/>
  <c r="Q21" i="8"/>
  <c r="N12" i="7" s="1"/>
  <c r="M21" i="8"/>
  <c r="M12" i="7" s="1"/>
  <c r="I21" i="8"/>
  <c r="L12" i="7" s="1"/>
  <c r="AG17" i="8"/>
  <c r="R28" i="7" s="1"/>
  <c r="AC17" i="8"/>
  <c r="Q28" i="7" s="1"/>
  <c r="Y17" i="8"/>
  <c r="P28" i="7" s="1"/>
  <c r="U17" i="8"/>
  <c r="O28" i="7" s="1"/>
  <c r="Q17" i="8"/>
  <c r="N28" i="7" s="1"/>
  <c r="M17" i="8"/>
  <c r="M28" i="7" s="1"/>
  <c r="I17" i="8"/>
  <c r="L28" i="7" s="1"/>
  <c r="AG13" i="8"/>
  <c r="R8" i="7" s="1"/>
  <c r="AC13" i="8"/>
  <c r="Q8" i="7" s="1"/>
  <c r="Y13" i="8"/>
  <c r="P8" i="7" s="1"/>
  <c r="U13" i="8"/>
  <c r="O8" i="7" s="1"/>
  <c r="Q13" i="8"/>
  <c r="N8" i="7" s="1"/>
  <c r="M13" i="8"/>
  <c r="M8" i="7" s="1"/>
  <c r="I13" i="8"/>
  <c r="L8" i="7" s="1"/>
  <c r="AG9" i="8"/>
  <c r="R19" i="7" s="1"/>
  <c r="AC9" i="8"/>
  <c r="Q19" i="7" s="1"/>
  <c r="Y9" i="8"/>
  <c r="P19" i="7" s="1"/>
  <c r="U9" i="8"/>
  <c r="O19" i="7" s="1"/>
  <c r="Q9" i="8"/>
  <c r="N19" i="7" s="1"/>
  <c r="M9" i="8"/>
  <c r="M19" i="7" s="1"/>
  <c r="I9" i="8"/>
  <c r="L19" i="7" s="1"/>
  <c r="AG5" i="8"/>
  <c r="R23" i="7" s="1"/>
  <c r="AC5" i="8"/>
  <c r="Q23" i="7" s="1"/>
  <c r="Y5" i="8"/>
  <c r="P23" i="7" s="1"/>
  <c r="U5" i="8"/>
  <c r="O23" i="7" s="1"/>
  <c r="Q5" i="8"/>
  <c r="N23" i="7" s="1"/>
  <c r="M5" i="8"/>
  <c r="M23" i="7" s="1"/>
  <c r="I5" i="8"/>
  <c r="L23" i="7" s="1"/>
  <c r="AG61" i="6"/>
  <c r="R14" i="4" s="1"/>
  <c r="AC61" i="6"/>
  <c r="Q14" i="4" s="1"/>
  <c r="Y61" i="6"/>
  <c r="P14" i="4" s="1"/>
  <c r="U61" i="6"/>
  <c r="O14" i="4" s="1"/>
  <c r="Q61" i="6"/>
  <c r="N14" i="4" s="1"/>
  <c r="M61" i="6"/>
  <c r="M14" i="4" s="1"/>
  <c r="I61" i="6"/>
  <c r="L14" i="4" s="1"/>
  <c r="AG37" i="5"/>
  <c r="R11" i="2" s="1"/>
  <c r="AC37" i="5"/>
  <c r="Q11" i="2" s="1"/>
  <c r="Y37" i="5"/>
  <c r="P11" i="2" s="1"/>
  <c r="U37" i="5"/>
  <c r="O11" i="2" s="1"/>
  <c r="Q37" i="5"/>
  <c r="N11" i="2" s="1"/>
  <c r="M37" i="5"/>
  <c r="M11" i="2" s="1"/>
  <c r="I37" i="5"/>
  <c r="L11" i="2" s="1"/>
  <c r="AG33" i="5"/>
  <c r="R8" i="2" s="1"/>
  <c r="AC33" i="5"/>
  <c r="Q8" i="2" s="1"/>
  <c r="Y33" i="5"/>
  <c r="P8" i="2" s="1"/>
  <c r="U33" i="5"/>
  <c r="O8" i="2" s="1"/>
  <c r="Q33" i="5"/>
  <c r="N8" i="2" s="1"/>
  <c r="M33" i="5"/>
  <c r="M8" i="2" s="1"/>
  <c r="I33" i="5"/>
  <c r="L8" i="2" s="1"/>
  <c r="AG53" i="6"/>
  <c r="R17" i="4" s="1"/>
  <c r="AC53" i="6"/>
  <c r="Q17" i="4" s="1"/>
  <c r="Y53" i="6"/>
  <c r="P17" i="4" s="1"/>
  <c r="U53" i="6"/>
  <c r="O17" i="4" s="1"/>
  <c r="Q53" i="6"/>
  <c r="N17" i="4" s="1"/>
  <c r="M53" i="6"/>
  <c r="M17" i="4" s="1"/>
  <c r="I53" i="6"/>
  <c r="L17" i="4" s="1"/>
  <c r="AG49" i="6"/>
  <c r="AC49"/>
  <c r="Q20" i="4" s="1"/>
  <c r="Y49" i="6"/>
  <c r="P20" i="4" s="1"/>
  <c r="U49" i="6"/>
  <c r="O20" i="4" s="1"/>
  <c r="Q49" i="6"/>
  <c r="N20" i="4" s="1"/>
  <c r="M49" i="6"/>
  <c r="M20" i="4" s="1"/>
  <c r="I49" i="6"/>
  <c r="L20" i="4" s="1"/>
  <c r="AG45" i="6"/>
  <c r="R7" i="4" s="1"/>
  <c r="AC45" i="6"/>
  <c r="Q7" i="4" s="1"/>
  <c r="Y45" i="6"/>
  <c r="P7" i="4" s="1"/>
  <c r="U45" i="6"/>
  <c r="O7" i="4" s="1"/>
  <c r="Q45" i="6"/>
  <c r="M45"/>
  <c r="M7" i="4" s="1"/>
  <c r="I45" i="6"/>
  <c r="L7" i="4" s="1"/>
  <c r="Q41" i="6"/>
  <c r="N22" i="4" s="1"/>
  <c r="Q37" i="6"/>
  <c r="N18" i="4" s="1"/>
  <c r="M41" i="6"/>
  <c r="M22" i="4" s="1"/>
  <c r="I41" i="6"/>
  <c r="L22" i="4" s="1"/>
  <c r="E41" i="6"/>
  <c r="K22" i="4" s="1"/>
  <c r="AG9" i="6"/>
  <c r="R10" i="4" s="1"/>
  <c r="AC9" i="6"/>
  <c r="Q10" i="4" s="1"/>
  <c r="Y9" i="6"/>
  <c r="P10" i="4" s="1"/>
  <c r="U9" i="6"/>
  <c r="O10" i="4" s="1"/>
  <c r="Q9" i="6"/>
  <c r="N10" i="4" s="1"/>
  <c r="M9" i="6"/>
  <c r="M10" i="4" s="1"/>
  <c r="I9" i="6"/>
  <c r="L10" i="4" s="1"/>
  <c r="E9" i="6"/>
  <c r="K10" i="4" s="1"/>
  <c r="AG25" i="6"/>
  <c r="R9" i="4" s="1"/>
  <c r="AC25" i="6"/>
  <c r="Q9" i="4" s="1"/>
  <c r="Y25" i="6"/>
  <c r="P9" i="4" s="1"/>
  <c r="U25" i="6"/>
  <c r="O9" i="4" s="1"/>
  <c r="Q25" i="6"/>
  <c r="N9" i="4" s="1"/>
  <c r="M25" i="6"/>
  <c r="M9" i="4" s="1"/>
  <c r="I25" i="6"/>
  <c r="L9" i="4" s="1"/>
  <c r="E25" i="6"/>
  <c r="K9" i="4" s="1"/>
  <c r="AG57" i="6"/>
  <c r="R19" i="4" s="1"/>
  <c r="AC57" i="6"/>
  <c r="Q19" i="4" s="1"/>
  <c r="Y57" i="6"/>
  <c r="P19" i="4" s="1"/>
  <c r="U57" i="6"/>
  <c r="O19" i="4" s="1"/>
  <c r="Q57" i="6"/>
  <c r="M57"/>
  <c r="M19" i="4" s="1"/>
  <c r="I57" i="6"/>
  <c r="AG25" i="5"/>
  <c r="R5" i="2" s="1"/>
  <c r="AC25" i="5"/>
  <c r="Q5" i="2" s="1"/>
  <c r="Y25" i="5"/>
  <c r="P5" i="2" s="1"/>
  <c r="U25" i="5"/>
  <c r="O5" i="2" s="1"/>
  <c r="Q25" i="5"/>
  <c r="N5" i="2" s="1"/>
  <c r="M25" i="5"/>
  <c r="M5" i="2" s="1"/>
  <c r="I25" i="5"/>
  <c r="L5" i="2" s="1"/>
  <c r="AG5" i="6"/>
  <c r="R12" i="4" s="1"/>
  <c r="AC5" i="6"/>
  <c r="Q12" i="4" s="1"/>
  <c r="Y5" i="6"/>
  <c r="P12" i="4" s="1"/>
  <c r="U5" i="6"/>
  <c r="O12" i="4" s="1"/>
  <c r="Q5" i="6"/>
  <c r="N12" i="4" s="1"/>
  <c r="M5" i="6"/>
  <c r="M12" i="4" s="1"/>
  <c r="I5" i="6"/>
  <c r="L12" i="4" s="1"/>
  <c r="AG29" i="5"/>
  <c r="R10" i="2" s="1"/>
  <c r="AC29" i="5"/>
  <c r="Q10" i="2" s="1"/>
  <c r="Y29" i="5"/>
  <c r="P10" i="2" s="1"/>
  <c r="U29" i="5"/>
  <c r="O10" i="2" s="1"/>
  <c r="Q29" i="5"/>
  <c r="N10" i="2" s="1"/>
  <c r="M29" i="5"/>
  <c r="M10" i="2" s="1"/>
  <c r="I29" i="5"/>
  <c r="L10" i="2" s="1"/>
  <c r="AG33" i="6"/>
  <c r="R15" i="4" s="1"/>
  <c r="AC33" i="6"/>
  <c r="Q15" i="4" s="1"/>
  <c r="Y33" i="6"/>
  <c r="P15" i="4" s="1"/>
  <c r="U33" i="6"/>
  <c r="O15" i="4" s="1"/>
  <c r="Q33" i="6"/>
  <c r="N15" i="4" s="1"/>
  <c r="M33" i="6"/>
  <c r="M15" i="4" s="1"/>
  <c r="I33" i="6"/>
  <c r="L15" i="4" s="1"/>
  <c r="AG29" i="6"/>
  <c r="R11" i="4" s="1"/>
  <c r="AC29" i="6"/>
  <c r="Q11" i="4" s="1"/>
  <c r="Y29" i="6"/>
  <c r="P11" i="4" s="1"/>
  <c r="U29" i="6"/>
  <c r="O11" i="4" s="1"/>
  <c r="Q29" i="6"/>
  <c r="N11" i="4" s="1"/>
  <c r="M29" i="6"/>
  <c r="M11" i="4" s="1"/>
  <c r="I29" i="6"/>
  <c r="E29"/>
  <c r="K11" i="4" s="1"/>
  <c r="AG37" i="6"/>
  <c r="R18" i="4" s="1"/>
  <c r="AC37" i="6"/>
  <c r="Q18" i="4" s="1"/>
  <c r="Y37" i="6"/>
  <c r="P18" i="4" s="1"/>
  <c r="U37" i="6"/>
  <c r="O18" i="4" s="1"/>
  <c r="M37" i="6"/>
  <c r="M18" i="4" s="1"/>
  <c r="I37" i="6"/>
  <c r="L18" i="4" s="1"/>
  <c r="AG21" i="6"/>
  <c r="R16" i="4" s="1"/>
  <c r="AC21" i="6"/>
  <c r="Q16" i="4" s="1"/>
  <c r="Y21" i="6"/>
  <c r="P16" i="4" s="1"/>
  <c r="U21" i="6"/>
  <c r="O16" i="4" s="1"/>
  <c r="Q21" i="6"/>
  <c r="N16" i="4" s="1"/>
  <c r="M21" i="6"/>
  <c r="M16" i="4" s="1"/>
  <c r="I21" i="6"/>
  <c r="L16" i="4" s="1"/>
  <c r="AG17" i="6"/>
  <c r="R13" i="4" s="1"/>
  <c r="AC17" i="6"/>
  <c r="Q13" i="4" s="1"/>
  <c r="Y17" i="6"/>
  <c r="P13" i="4" s="1"/>
  <c r="U17" i="6"/>
  <c r="O13" i="4" s="1"/>
  <c r="Q17" i="6"/>
  <c r="N13" i="4" s="1"/>
  <c r="M17" i="6"/>
  <c r="M13" i="4" s="1"/>
  <c r="I17" i="6"/>
  <c r="L13" i="4" s="1"/>
  <c r="AG13" i="6"/>
  <c r="R6" i="4" s="1"/>
  <c r="AC13" i="6"/>
  <c r="Q6" i="4" s="1"/>
  <c r="Y13" i="6"/>
  <c r="P6" i="4" s="1"/>
  <c r="U13" i="6"/>
  <c r="O6" i="4" s="1"/>
  <c r="Q13" i="6"/>
  <c r="N6" i="4" s="1"/>
  <c r="M13" i="6"/>
  <c r="M6" i="4" s="1"/>
  <c r="I13" i="6"/>
  <c r="L6" i="4" s="1"/>
  <c r="AG41" i="6"/>
  <c r="R22" i="4" s="1"/>
  <c r="AC41" i="6"/>
  <c r="Y41"/>
  <c r="P22" i="4" s="1"/>
  <c r="U41" i="6"/>
  <c r="O22" i="4" s="1"/>
  <c r="AG21" i="5"/>
  <c r="R13" i="2" s="1"/>
  <c r="AG17" i="5"/>
  <c r="R7" i="2" s="1"/>
  <c r="AG13" i="5"/>
  <c r="R6" i="2" s="1"/>
  <c r="AG9" i="5"/>
  <c r="R12" i="2" s="1"/>
  <c r="AG5" i="5"/>
  <c r="R9" i="2" s="1"/>
  <c r="AC21" i="5"/>
  <c r="Q13" i="2" s="1"/>
  <c r="AC17" i="5"/>
  <c r="Q7" i="2" s="1"/>
  <c r="AC13" i="5"/>
  <c r="Q6" i="2" s="1"/>
  <c r="AC9" i="5"/>
  <c r="Q12" i="2" s="1"/>
  <c r="AC5" i="5"/>
  <c r="Q9" i="2" s="1"/>
  <c r="Y21" i="5"/>
  <c r="P13" i="2" s="1"/>
  <c r="Y17" i="5"/>
  <c r="P7" i="2" s="1"/>
  <c r="Y13" i="5"/>
  <c r="P6" i="2" s="1"/>
  <c r="Y9" i="5"/>
  <c r="P12" i="2" s="1"/>
  <c r="Y5" i="5"/>
  <c r="P9" i="2" s="1"/>
  <c r="U21" i="5"/>
  <c r="O13" i="2" s="1"/>
  <c r="U17" i="5"/>
  <c r="O7" i="2" s="1"/>
  <c r="U13" i="5"/>
  <c r="O6" i="2" s="1"/>
  <c r="U9" i="5"/>
  <c r="O12" i="2" s="1"/>
  <c r="U5" i="5"/>
  <c r="O9" i="2" s="1"/>
  <c r="Q21" i="5"/>
  <c r="N13" i="2" s="1"/>
  <c r="Q17" i="5"/>
  <c r="N7" i="2" s="1"/>
  <c r="Q13" i="5"/>
  <c r="N6" i="2" s="1"/>
  <c r="Q9" i="5"/>
  <c r="N12" i="2" s="1"/>
  <c r="Q5" i="5"/>
  <c r="N9" i="2" s="1"/>
  <c r="M21" i="5"/>
  <c r="M13" i="2" s="1"/>
  <c r="M17" i="5"/>
  <c r="M7" i="2" s="1"/>
  <c r="M13" i="5"/>
  <c r="M6" i="2" s="1"/>
  <c r="M9" i="5"/>
  <c r="M12" i="2" s="1"/>
  <c r="M5" i="5"/>
  <c r="M9" i="2" s="1"/>
  <c r="I21" i="5"/>
  <c r="L13" i="2" s="1"/>
  <c r="I17" i="5"/>
  <c r="L7" i="2" s="1"/>
  <c r="I13" i="5"/>
  <c r="L6" i="2" s="1"/>
  <c r="I9" i="5"/>
  <c r="L12" i="2" s="1"/>
  <c r="I5" i="5"/>
  <c r="L9" i="2" s="1"/>
  <c r="E21" i="5"/>
  <c r="K13" i="2" s="1"/>
  <c r="E9" i="5"/>
  <c r="K12" i="2" s="1"/>
  <c r="V15" i="7" l="1"/>
  <c r="T14" i="4"/>
  <c r="V14"/>
  <c r="T14" i="7"/>
  <c r="T9"/>
  <c r="V18"/>
  <c r="T20"/>
  <c r="T16"/>
  <c r="V5"/>
  <c r="V13"/>
  <c r="T16" i="4"/>
  <c r="V16"/>
  <c r="V18"/>
  <c r="T18"/>
  <c r="V13"/>
  <c r="T13"/>
  <c r="V20"/>
  <c r="T20"/>
  <c r="T11"/>
  <c r="V11"/>
  <c r="V10"/>
  <c r="T10"/>
  <c r="V15"/>
  <c r="T15"/>
  <c r="V7"/>
  <c r="T7"/>
  <c r="T9"/>
  <c r="V9"/>
  <c r="T22"/>
  <c r="V22"/>
  <c r="V19"/>
  <c r="T19"/>
  <c r="V17" i="7"/>
  <c r="T27"/>
  <c r="V26"/>
  <c r="V30"/>
  <c r="V7"/>
  <c r="V21"/>
  <c r="T19"/>
  <c r="T8"/>
  <c r="T26"/>
  <c r="V27"/>
  <c r="V11"/>
  <c r="T23"/>
  <c r="V23"/>
  <c r="V22"/>
  <c r="T22"/>
  <c r="V29"/>
  <c r="T29"/>
  <c r="T17"/>
  <c r="V19"/>
  <c r="T18"/>
  <c r="V14"/>
  <c r="V25"/>
  <c r="T25"/>
  <c r="T15"/>
  <c r="V20"/>
  <c r="T13"/>
  <c r="T21"/>
  <c r="V8"/>
  <c r="V16"/>
  <c r="T10"/>
  <c r="V10"/>
  <c r="V24"/>
  <c r="T24"/>
  <c r="V9"/>
  <c r="T7"/>
  <c r="T5"/>
  <c r="T11"/>
  <c r="V12" i="4"/>
  <c r="T12"/>
  <c r="V11" i="2"/>
  <c r="T11"/>
  <c r="T8"/>
  <c r="V8"/>
  <c r="T12"/>
  <c r="V12"/>
  <c r="V13"/>
  <c r="T13"/>
  <c r="V9"/>
  <c r="T9"/>
  <c r="T30" i="7"/>
  <c r="E17" i="8"/>
  <c r="K28" i="7" s="1"/>
  <c r="E53" i="6"/>
  <c r="K17" i="4" s="1"/>
  <c r="E13" i="6"/>
  <c r="K6" i="4" s="1"/>
  <c r="E33" i="8"/>
  <c r="K6" i="7" s="1"/>
  <c r="E41" i="8"/>
  <c r="K31" i="7" s="1"/>
  <c r="E21" i="8"/>
  <c r="K12" i="7" s="1"/>
  <c r="E17" i="5"/>
  <c r="K7" i="2" s="1"/>
  <c r="E13" i="5"/>
  <c r="K6" i="2" s="1"/>
  <c r="E29" i="5"/>
  <c r="K10" i="2" s="1"/>
  <c r="E25" i="5"/>
  <c r="K5" i="2" s="1"/>
  <c r="V17" i="4" l="1"/>
  <c r="T17"/>
  <c r="T6"/>
  <c r="V6"/>
  <c r="V31" i="7"/>
  <c r="T31"/>
  <c r="V12"/>
  <c r="T12"/>
  <c r="T28"/>
  <c r="V28"/>
  <c r="V6"/>
  <c r="T6"/>
  <c r="T5" i="2"/>
  <c r="V5"/>
  <c r="V6"/>
  <c r="T6"/>
  <c r="T10"/>
  <c r="V10"/>
  <c r="T7"/>
  <c r="V7"/>
</calcChain>
</file>

<file path=xl/sharedStrings.xml><?xml version="1.0" encoding="utf-8"?>
<sst xmlns="http://schemas.openxmlformats.org/spreadsheetml/2006/main" count="6368" uniqueCount="504">
  <si>
    <t>SEZIONE TSN</t>
  </si>
  <si>
    <t>Tiratore</t>
  </si>
  <si>
    <t>Totale Punti</t>
  </si>
  <si>
    <t>#</t>
  </si>
  <si>
    <t>D'Orta</t>
  </si>
  <si>
    <t>Carnevali</t>
  </si>
  <si>
    <t>Santagati</t>
  </si>
  <si>
    <t>Migliaccio</t>
  </si>
  <si>
    <t>Velandi</t>
  </si>
  <si>
    <t>Borghini</t>
  </si>
  <si>
    <t>Chierici</t>
  </si>
  <si>
    <t>Gruzza</t>
  </si>
  <si>
    <t>Testi</t>
  </si>
  <si>
    <t>Pegorini</t>
  </si>
  <si>
    <t>Ferrario</t>
  </si>
  <si>
    <t>Memeo</t>
  </si>
  <si>
    <t>Costacurta</t>
  </si>
  <si>
    <t>Maritan</t>
  </si>
  <si>
    <t>Paterakis</t>
  </si>
  <si>
    <t>Rifici</t>
  </si>
  <si>
    <t>Gelain</t>
  </si>
  <si>
    <t>Aguzzi</t>
  </si>
  <si>
    <t>Cagnoni</t>
  </si>
  <si>
    <t>Raina</t>
  </si>
  <si>
    <t>Spessa</t>
  </si>
  <si>
    <t>Rollone</t>
  </si>
  <si>
    <t>Dogliotti</t>
  </si>
  <si>
    <t>Vidali</t>
  </si>
  <si>
    <t>Pozzi</t>
  </si>
  <si>
    <t>Sobacchi</t>
  </si>
  <si>
    <t>Giacomo</t>
  </si>
  <si>
    <t>Guido</t>
  </si>
  <si>
    <t>Giovanni</t>
  </si>
  <si>
    <t>Marco</t>
  </si>
  <si>
    <t>Claudio</t>
  </si>
  <si>
    <t>Umberto</t>
  </si>
  <si>
    <t>Natale</t>
  </si>
  <si>
    <t>Rodolfo</t>
  </si>
  <si>
    <t>Fabio</t>
  </si>
  <si>
    <t>Domenico</t>
  </si>
  <si>
    <t xml:space="preserve">Bonora </t>
  </si>
  <si>
    <t>Francesco</t>
  </si>
  <si>
    <t>Luigi</t>
  </si>
  <si>
    <t>Giuseppe</t>
  </si>
  <si>
    <t>Roberto</t>
  </si>
  <si>
    <t>Mario</t>
  </si>
  <si>
    <t>Fabrizio</t>
  </si>
  <si>
    <t>Luca</t>
  </si>
  <si>
    <t>Massimiliano</t>
  </si>
  <si>
    <t>Franco</t>
  </si>
  <si>
    <t>Alberto</t>
  </si>
  <si>
    <t>Alessandro</t>
  </si>
  <si>
    <t>Lodovico</t>
  </si>
  <si>
    <t>Stylianos</t>
  </si>
  <si>
    <t>Dario</t>
  </si>
  <si>
    <t>Antonio</t>
  </si>
  <si>
    <t>Gian Luca</t>
  </si>
  <si>
    <t>Massimo</t>
  </si>
  <si>
    <t>Filippo</t>
  </si>
  <si>
    <t>Bonora</t>
  </si>
  <si>
    <t>Silvo</t>
  </si>
  <si>
    <t>Masimo</t>
  </si>
  <si>
    <t>Paolo</t>
  </si>
  <si>
    <t>Gianpaolo</t>
  </si>
  <si>
    <t>Piergiuseppe</t>
  </si>
  <si>
    <t>Emanuele</t>
  </si>
  <si>
    <t>Maurizio</t>
  </si>
  <si>
    <t>Sergio</t>
  </si>
  <si>
    <t xml:space="preserve"> Somma  Totale</t>
  </si>
  <si>
    <t>Stefano</t>
  </si>
  <si>
    <t>Angelo</t>
  </si>
  <si>
    <t>Filippi</t>
  </si>
  <si>
    <t xml:space="preserve">Gorini </t>
  </si>
  <si>
    <t>Izzo</t>
  </si>
  <si>
    <t>Mannucci</t>
  </si>
  <si>
    <t>Anna</t>
  </si>
  <si>
    <t>Salvetti</t>
  </si>
  <si>
    <t>Guglielmo</t>
  </si>
  <si>
    <t>Dalla Costa</t>
  </si>
  <si>
    <t>Riccardo</t>
  </si>
  <si>
    <t>Santambrogio</t>
  </si>
  <si>
    <t>MILANO_1</t>
  </si>
  <si>
    <t>MILANO_2</t>
  </si>
  <si>
    <t>Di Mauro</t>
  </si>
  <si>
    <t>Carmen</t>
  </si>
  <si>
    <t>Marmiroli</t>
  </si>
  <si>
    <t>Pino</t>
  </si>
  <si>
    <t>Molinari</t>
  </si>
  <si>
    <t>Bertaggia</t>
  </si>
  <si>
    <t>Dedè</t>
  </si>
  <si>
    <t>Volpi</t>
  </si>
  <si>
    <t>Gianluigi</t>
  </si>
  <si>
    <t>Bruschi</t>
  </si>
  <si>
    <t>Sacchetti</t>
  </si>
  <si>
    <t>TSN</t>
  </si>
  <si>
    <t>Bonito</t>
  </si>
  <si>
    <t>Raffaele</t>
  </si>
  <si>
    <t>Ciardello</t>
  </si>
  <si>
    <t>Daniele</t>
  </si>
  <si>
    <t>Lombardi</t>
  </si>
  <si>
    <t>Vincenzo</t>
  </si>
  <si>
    <t>Raciti</t>
  </si>
  <si>
    <t xml:space="preserve">Marinelli </t>
  </si>
  <si>
    <t>Giovanni Pietro</t>
  </si>
  <si>
    <t>Mecozzi</t>
  </si>
  <si>
    <t>Plinio</t>
  </si>
  <si>
    <t>Rubimarca</t>
  </si>
  <si>
    <t>Caporaso</t>
  </si>
  <si>
    <t>Limone</t>
  </si>
  <si>
    <t>Sullutrone</t>
  </si>
  <si>
    <t>Bonuzzi</t>
  </si>
  <si>
    <t>Fedrigo</t>
  </si>
  <si>
    <t>Lucio</t>
  </si>
  <si>
    <t>Tarocco</t>
  </si>
  <si>
    <t>Moreno</t>
  </si>
  <si>
    <t>Zampieri</t>
  </si>
  <si>
    <t>Cristiano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</si>
  <si>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</si>
  <si>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</si>
  <si>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</si>
  <si>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</si>
  <si>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</si>
  <si>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</si>
  <si>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</si>
  <si>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</si>
  <si>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</si>
  <si>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</si>
  <si>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</si>
  <si>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</si>
  <si>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Niccolò M.</t>
  </si>
  <si>
    <t>Giarletta</t>
  </si>
  <si>
    <t>Righi</t>
  </si>
  <si>
    <t xml:space="preserve">Rossi </t>
  </si>
  <si>
    <t>Gianni</t>
  </si>
  <si>
    <t>Campagnoli</t>
  </si>
  <si>
    <t>Cesare</t>
  </si>
  <si>
    <t>Cirillo</t>
  </si>
  <si>
    <t>Nicola</t>
  </si>
  <si>
    <t>Laini</t>
  </si>
  <si>
    <t>Colombo</t>
  </si>
  <si>
    <t>De Bosio</t>
  </si>
  <si>
    <t>Soffiantini</t>
  </si>
  <si>
    <t>Enrico</t>
  </si>
  <si>
    <t xml:space="preserve">Viandanti </t>
  </si>
  <si>
    <t>Liuzzo</t>
  </si>
  <si>
    <t>Salvatore</t>
  </si>
  <si>
    <t>Cecconi</t>
  </si>
  <si>
    <t>Algozzino</t>
  </si>
  <si>
    <t>Rosario</t>
  </si>
  <si>
    <t>Benedetti</t>
  </si>
  <si>
    <t>Saracini</t>
  </si>
  <si>
    <t>Valentini</t>
  </si>
  <si>
    <t>Baccin</t>
  </si>
  <si>
    <t>Michele</t>
  </si>
  <si>
    <t>Mauro</t>
  </si>
  <si>
    <t>Montalbetti</t>
  </si>
  <si>
    <t>Gabellotto</t>
  </si>
  <si>
    <t>Bonfatti</t>
  </si>
  <si>
    <t>Ferdinando</t>
  </si>
  <si>
    <t>Danilo</t>
  </si>
  <si>
    <t>Manna</t>
  </si>
  <si>
    <t xml:space="preserve">Facchin </t>
  </si>
  <si>
    <t>Ciocca</t>
  </si>
  <si>
    <t>Girola</t>
  </si>
  <si>
    <t>Al meglio dei 4 risultati</t>
  </si>
  <si>
    <t>Nava</t>
  </si>
  <si>
    <t>Scaglia</t>
  </si>
  <si>
    <t>Erik</t>
  </si>
  <si>
    <t>Totale Punti_Mouche</t>
  </si>
  <si>
    <t>Bartolini</t>
  </si>
  <si>
    <t>Lorenza</t>
  </si>
  <si>
    <t>Baroffio</t>
  </si>
  <si>
    <t>Emilio</t>
  </si>
  <si>
    <t>Della Bosca</t>
  </si>
  <si>
    <t>Bellato</t>
  </si>
  <si>
    <t>Alessandra</t>
  </si>
  <si>
    <t>Oldani</t>
  </si>
  <si>
    <t>Bertotti</t>
  </si>
  <si>
    <t>Fulvio</t>
  </si>
  <si>
    <t>Clerici</t>
  </si>
  <si>
    <t>Bruno</t>
  </si>
  <si>
    <t>Giulio</t>
  </si>
  <si>
    <t>Dell'Erba</t>
  </si>
  <si>
    <t>Vito Grazio</t>
  </si>
  <si>
    <t>Coppola</t>
  </si>
  <si>
    <t>Alfredo</t>
  </si>
  <si>
    <t>Eventi</t>
  </si>
  <si>
    <t>Sanna</t>
  </si>
  <si>
    <t>Gianluca</t>
  </si>
  <si>
    <t>Berti</t>
  </si>
  <si>
    <t>Loris</t>
  </si>
  <si>
    <t>Botti</t>
  </si>
  <si>
    <t>Graziani</t>
  </si>
  <si>
    <t>Gilberto</t>
  </si>
  <si>
    <t>Sarti</t>
  </si>
  <si>
    <t>Fantozzi</t>
  </si>
  <si>
    <t>PADOVA</t>
  </si>
  <si>
    <t>Facchin</t>
  </si>
  <si>
    <t>13°</t>
  </si>
  <si>
    <t>14°</t>
  </si>
  <si>
    <t>MANTOVA</t>
  </si>
  <si>
    <t>Bernardelli</t>
  </si>
  <si>
    <t>Lorenzo</t>
  </si>
  <si>
    <t>Lui</t>
  </si>
  <si>
    <t>Tornieri</t>
  </si>
  <si>
    <t>PIETRASANTA</t>
  </si>
  <si>
    <t>Giusti</t>
  </si>
  <si>
    <t>Mazzi</t>
  </si>
  <si>
    <t>Tedeschi</t>
  </si>
  <si>
    <t>15°</t>
  </si>
  <si>
    <t>VERCELLI_1</t>
  </si>
  <si>
    <t xml:space="preserve">Rollone </t>
  </si>
  <si>
    <t xml:space="preserve">Eventi </t>
  </si>
  <si>
    <t xml:space="preserve">Campagnoli </t>
  </si>
  <si>
    <t>Quadrio</t>
  </si>
  <si>
    <t>Vanotti</t>
  </si>
  <si>
    <t>Carlo</t>
  </si>
  <si>
    <t>Marinelli</t>
  </si>
  <si>
    <t>Bacci</t>
  </si>
  <si>
    <t>Petracca</t>
  </si>
  <si>
    <t>Panisi</t>
  </si>
  <si>
    <t>Teodorico</t>
  </si>
  <si>
    <t>Giancarlo</t>
  </si>
  <si>
    <t>VARESE_1</t>
  </si>
  <si>
    <t>PADOVA_PROD_PD</t>
  </si>
  <si>
    <t>VELLETRI_1</t>
  </si>
  <si>
    <t>GALLIATE</t>
  </si>
  <si>
    <t>Antonio Paolo</t>
  </si>
  <si>
    <t>Di Mare</t>
  </si>
  <si>
    <t>Guberti</t>
  </si>
  <si>
    <t>Grecchi</t>
  </si>
  <si>
    <t>Carlo Antonio</t>
  </si>
  <si>
    <t>Cassani</t>
  </si>
  <si>
    <t>Trombin</t>
  </si>
  <si>
    <t>Gian Massimo</t>
  </si>
  <si>
    <t>Migliavacca</t>
  </si>
  <si>
    <t>Pietro</t>
  </si>
  <si>
    <t>Cima</t>
  </si>
  <si>
    <t>Luciano</t>
  </si>
  <si>
    <t>Franceschi</t>
  </si>
  <si>
    <t>Largaiolli</t>
  </si>
  <si>
    <t>Perini</t>
  </si>
  <si>
    <t>Giorgio</t>
  </si>
  <si>
    <t>Stefanelli</t>
  </si>
  <si>
    <t>FUCECCHIO_TARGET TEAM</t>
  </si>
  <si>
    <t>Bartalucci</t>
  </si>
  <si>
    <t>Sandro</t>
  </si>
  <si>
    <t>Cioni</t>
  </si>
  <si>
    <t>Sollazzi</t>
  </si>
  <si>
    <t>Spadoni</t>
  </si>
  <si>
    <t>Rizzieri</t>
  </si>
  <si>
    <t>Braggio</t>
  </si>
  <si>
    <t>Marcello</t>
  </si>
  <si>
    <t>Zaninelli</t>
  </si>
  <si>
    <t>Tortelli</t>
  </si>
  <si>
    <t>D'Alessandro</t>
  </si>
  <si>
    <t>Gerbaldo</t>
  </si>
  <si>
    <t>Lussana</t>
  </si>
  <si>
    <t>Lamberto</t>
  </si>
  <si>
    <t>Andrea</t>
  </si>
  <si>
    <t>TORINO_A</t>
  </si>
  <si>
    <t>Benetton</t>
  </si>
  <si>
    <t>Bussetti</t>
  </si>
  <si>
    <t>Piercarlo</t>
  </si>
  <si>
    <t>CODOGNO</t>
  </si>
  <si>
    <t>Beccali</t>
  </si>
  <si>
    <t>Claudio Franco</t>
  </si>
  <si>
    <t>Pellegrini</t>
  </si>
  <si>
    <t>Rugginenti</t>
  </si>
  <si>
    <t>Seminari</t>
  </si>
  <si>
    <t>STRADELLA_OP</t>
  </si>
  <si>
    <t>Rossato</t>
  </si>
  <si>
    <t>Valter</t>
  </si>
  <si>
    <t>Gian Paolo</t>
  </si>
  <si>
    <t>TREVISO_1</t>
  </si>
  <si>
    <t>Beraldo</t>
  </si>
  <si>
    <t>Gino</t>
  </si>
  <si>
    <t>Donadi</t>
  </si>
  <si>
    <t>Pier Luciano</t>
  </si>
  <si>
    <t>Tronchin</t>
  </si>
  <si>
    <t>Zennaro</t>
  </si>
  <si>
    <t>BONDENO</t>
  </si>
  <si>
    <t>Benvenuti</t>
  </si>
  <si>
    <t xml:space="preserve">Bonati </t>
  </si>
  <si>
    <t>Cazzoli</t>
  </si>
  <si>
    <t>Fausto</t>
  </si>
  <si>
    <t>MODENA</t>
  </si>
  <si>
    <t>CASCINA</t>
  </si>
  <si>
    <t>Calamai</t>
  </si>
  <si>
    <t>Innocenti</t>
  </si>
  <si>
    <t>Davide</t>
  </si>
  <si>
    <t>Magherini</t>
  </si>
  <si>
    <t>Niccolai</t>
  </si>
  <si>
    <t>ROMA_1</t>
  </si>
  <si>
    <t>ROMA_2</t>
  </si>
  <si>
    <t>Evangelisti</t>
  </si>
  <si>
    <t>Leoni</t>
  </si>
  <si>
    <t>16°</t>
  </si>
  <si>
    <t>17°</t>
  </si>
  <si>
    <t>18°</t>
  </si>
  <si>
    <r>
      <t xml:space="preserve">CLASSIFICA                       </t>
    </r>
    <r>
      <rPr>
        <b/>
        <sz val="11"/>
        <color rgb="FFFF0000"/>
        <rFont val="Cambria"/>
        <family val="1"/>
        <scheme val="major"/>
      </rPr>
      <t>PRODUCTION</t>
    </r>
    <r>
      <rPr>
        <b/>
        <sz val="11"/>
        <color indexed="8"/>
        <rFont val="Cambria"/>
        <family val="1"/>
        <scheme val="major"/>
      </rPr>
      <t xml:space="preserve">                                                 A SQUADRE                                Campionato Nazionale 2017</t>
    </r>
  </si>
  <si>
    <r>
      <t xml:space="preserve">CLASSIFICA                               </t>
    </r>
    <r>
      <rPr>
        <b/>
        <sz val="11"/>
        <color rgb="FFFF0000"/>
        <rFont val="Cambria"/>
        <family val="1"/>
        <scheme val="major"/>
      </rPr>
      <t>SUPER PRODUCTION</t>
    </r>
    <r>
      <rPr>
        <b/>
        <sz val="11"/>
        <color indexed="8"/>
        <rFont val="Cambria"/>
        <family val="1"/>
        <scheme val="major"/>
      </rPr>
      <t xml:space="preserve">                                                 A SQUADRE                                Campionato Nazionale 2017</t>
    </r>
  </si>
  <si>
    <r>
      <t xml:space="preserve">CLASSIFICA                               </t>
    </r>
    <r>
      <rPr>
        <b/>
        <sz val="11"/>
        <color rgb="FFFF0000"/>
        <rFont val="Cambria"/>
        <family val="1"/>
        <scheme val="major"/>
      </rPr>
      <t>OPEN PRODUCTION</t>
    </r>
    <r>
      <rPr>
        <b/>
        <sz val="11"/>
        <color indexed="8"/>
        <rFont val="Cambria"/>
        <family val="1"/>
        <scheme val="major"/>
      </rPr>
      <t xml:space="preserve">                                                A SQUADRE                                Campionato Nazionale 2017</t>
    </r>
  </si>
  <si>
    <t>TRENTO</t>
  </si>
  <si>
    <t>LIVORNO</t>
  </si>
  <si>
    <t>Andreini</t>
  </si>
  <si>
    <t>Ottorino</t>
  </si>
  <si>
    <t>Guidi</t>
  </si>
  <si>
    <t>Minutoli</t>
  </si>
  <si>
    <t>Michela</t>
  </si>
  <si>
    <t>Piscopo</t>
  </si>
  <si>
    <t>Walter</t>
  </si>
  <si>
    <t>Caviasso</t>
  </si>
  <si>
    <t>Isabella</t>
  </si>
  <si>
    <t>Didonna</t>
  </si>
  <si>
    <t>Loiodice</t>
  </si>
  <si>
    <t>Pugliese</t>
  </si>
  <si>
    <t>Milano</t>
  </si>
  <si>
    <t>Matteo</t>
  </si>
  <si>
    <t>NOVARA</t>
  </si>
  <si>
    <t>Gusmano</t>
  </si>
  <si>
    <t>Mocchetto</t>
  </si>
  <si>
    <t>Candiotto</t>
  </si>
  <si>
    <t>Vestito</t>
  </si>
  <si>
    <t>Giacosa</t>
  </si>
  <si>
    <t>Ivano</t>
  </si>
  <si>
    <t>BRA_A</t>
  </si>
  <si>
    <t>Castellan</t>
  </si>
  <si>
    <t>Lugo di romagna</t>
  </si>
  <si>
    <t>Natuzzi</t>
  </si>
  <si>
    <t>MILANO_Madonnina</t>
  </si>
  <si>
    <t>19°</t>
  </si>
  <si>
    <t>20°</t>
  </si>
  <si>
    <t>21°</t>
  </si>
  <si>
    <t>22°</t>
  </si>
  <si>
    <t>23°</t>
  </si>
  <si>
    <t>24°</t>
  </si>
  <si>
    <t>25°</t>
  </si>
  <si>
    <t>PRATO_1</t>
  </si>
  <si>
    <t>Bertini</t>
  </si>
  <si>
    <t>Flavio Francesco</t>
  </si>
  <si>
    <t>Bianchino</t>
  </si>
  <si>
    <t>Raffaello</t>
  </si>
  <si>
    <t>Maddau</t>
  </si>
  <si>
    <t>Ruggieri</t>
  </si>
  <si>
    <t>Ana Clara</t>
  </si>
  <si>
    <t>PRATO_2</t>
  </si>
  <si>
    <t>Bellucci</t>
  </si>
  <si>
    <t>Leandro</t>
  </si>
  <si>
    <t>Pinzauti</t>
  </si>
  <si>
    <t>Valeri</t>
  </si>
  <si>
    <t>Bandinelli</t>
  </si>
  <si>
    <t>William</t>
  </si>
  <si>
    <t>NOVI LIGURE_A</t>
  </si>
  <si>
    <t>Delorenzi</t>
  </si>
  <si>
    <t>Monteggi</t>
  </si>
  <si>
    <t>Parodi</t>
  </si>
  <si>
    <t>Zonica</t>
  </si>
  <si>
    <t>fabio</t>
  </si>
  <si>
    <t>NOVI LIGURE_B</t>
  </si>
  <si>
    <t>Cosenz</t>
  </si>
  <si>
    <t>Olivieri</t>
  </si>
  <si>
    <t>Marco Giuseppe</t>
  </si>
  <si>
    <t>Rossi</t>
  </si>
  <si>
    <t>Gianfranco</t>
  </si>
  <si>
    <t>BARI Sempre in gamba</t>
  </si>
  <si>
    <t>BARI Levante</t>
  </si>
  <si>
    <t>Amendolagine</t>
  </si>
  <si>
    <t>Battaglio</t>
  </si>
  <si>
    <t>Ruospo</t>
  </si>
  <si>
    <t>BRA_B</t>
  </si>
  <si>
    <t>Canale</t>
  </si>
  <si>
    <t>Piermario</t>
  </si>
  <si>
    <t>Giovenale</t>
  </si>
  <si>
    <t>Morello</t>
  </si>
  <si>
    <t>Pistone</t>
  </si>
  <si>
    <t>LIVORNO_Tramontana</t>
  </si>
  <si>
    <t>MODENA_Secchia rapita</t>
  </si>
  <si>
    <t>Bracco</t>
  </si>
  <si>
    <t>Sergio Nicolò</t>
  </si>
  <si>
    <t>Di Prospero</t>
  </si>
  <si>
    <t>David</t>
  </si>
  <si>
    <t>Mammucari</t>
  </si>
  <si>
    <t>Manrico</t>
  </si>
  <si>
    <t>Rapone</t>
  </si>
  <si>
    <t>26°</t>
  </si>
  <si>
    <t>27°</t>
  </si>
  <si>
    <t>VELLETRI_2</t>
  </si>
  <si>
    <t>Dimilia</t>
  </si>
  <si>
    <t>Perino</t>
  </si>
  <si>
    <t>Edoardo</t>
  </si>
  <si>
    <t>Proia</t>
  </si>
  <si>
    <t>Frosi</t>
  </si>
  <si>
    <t>Geneloni</t>
  </si>
  <si>
    <t>Eugenio Claudio</t>
  </si>
  <si>
    <t>BARI_FALCHI</t>
  </si>
  <si>
    <t>Monno</t>
  </si>
  <si>
    <t>BARI_Falchi</t>
  </si>
  <si>
    <t>VELLETRI_A</t>
  </si>
  <si>
    <t>NAPOLI_PROD_1</t>
  </si>
  <si>
    <t>Ciardiello</t>
  </si>
  <si>
    <t>Grappa</t>
  </si>
  <si>
    <t>Domenico Rosario</t>
  </si>
  <si>
    <t>Monteleone</t>
  </si>
  <si>
    <t>NAPOLI_PRODUCTION_1</t>
  </si>
  <si>
    <t>PADOVA_PROD.</t>
  </si>
  <si>
    <t>VARESE_SP</t>
  </si>
  <si>
    <t>Manfredini</t>
  </si>
  <si>
    <t>MANTOVA_SP</t>
  </si>
  <si>
    <t>Marani</t>
  </si>
  <si>
    <t>PADOVA_SUPER PROD_1</t>
  </si>
  <si>
    <t>NOVARA_SP</t>
  </si>
  <si>
    <t>Rovetti</t>
  </si>
  <si>
    <t>Maggiore</t>
  </si>
  <si>
    <t>Gregolin</t>
  </si>
  <si>
    <t>Capua</t>
  </si>
  <si>
    <t>Piero</t>
  </si>
  <si>
    <t>Gennarelli</t>
  </si>
  <si>
    <t>Agata</t>
  </si>
  <si>
    <t>MILANO_I QUATTRO_SP</t>
  </si>
  <si>
    <t>Giacomelli</t>
  </si>
  <si>
    <t>Dante</t>
  </si>
  <si>
    <t>LEGNANO_1_SP</t>
  </si>
  <si>
    <t>LUCCA_SPM</t>
  </si>
  <si>
    <t>Angeli</t>
  </si>
  <si>
    <t>Simonetti</t>
  </si>
  <si>
    <t>Mara</t>
  </si>
  <si>
    <t>Sora</t>
  </si>
  <si>
    <t>PADOVA_SUPER PROD_2</t>
  </si>
  <si>
    <t>Galiazzo</t>
  </si>
  <si>
    <t>Augusto</t>
  </si>
  <si>
    <t>Gazzola</t>
  </si>
  <si>
    <t>Pasquato</t>
  </si>
  <si>
    <t>Passquato</t>
  </si>
  <si>
    <t>NAPOLI_SP_2</t>
  </si>
  <si>
    <t>PIETRASANTA_DUE</t>
  </si>
  <si>
    <t>Basta</t>
  </si>
  <si>
    <t>Pierpaolo</t>
  </si>
  <si>
    <t>Dal Porto</t>
  </si>
  <si>
    <t>Moriconi</t>
  </si>
  <si>
    <t>BARI_PANTERE</t>
  </si>
  <si>
    <t>Lops</t>
  </si>
  <si>
    <t>Pasquale</t>
  </si>
  <si>
    <t>Raccuia</t>
  </si>
  <si>
    <t>Scalici</t>
  </si>
  <si>
    <t>MILANO_MADONNINA_SP</t>
  </si>
  <si>
    <t>Rodolfo Carlo</t>
  </si>
  <si>
    <t>MODENA_GHIRLANDINA_1^</t>
  </si>
  <si>
    <t>LUCCA_SPW</t>
  </si>
  <si>
    <t>Frediani</t>
  </si>
  <si>
    <t>Pardini</t>
  </si>
  <si>
    <t>Rachele</t>
  </si>
  <si>
    <t>Puccini</t>
  </si>
  <si>
    <t>Morena</t>
  </si>
  <si>
    <t>MI-Lugo R.-BN</t>
  </si>
  <si>
    <t>LI-NA</t>
  </si>
  <si>
    <t>Zonca</t>
  </si>
  <si>
    <r>
      <t xml:space="preserve">CLASSIFICA                               </t>
    </r>
    <r>
      <rPr>
        <b/>
        <sz val="11"/>
        <color rgb="FFFF0000"/>
        <rFont val="Cambria"/>
        <family val="1"/>
        <scheme val="major"/>
      </rPr>
      <t>SUPER TRAINER</t>
    </r>
    <r>
      <rPr>
        <b/>
        <sz val="11"/>
        <color indexed="8"/>
        <rFont val="Cambria"/>
        <family val="1"/>
        <scheme val="major"/>
      </rPr>
      <t xml:space="preserve">                                                A SQUADRE                                Campionato Nazionale 2017</t>
    </r>
  </si>
  <si>
    <t>Cattaneo</t>
  </si>
  <si>
    <t>Graziano</t>
  </si>
  <si>
    <t>Marziliano</t>
  </si>
  <si>
    <t>Ornaghi</t>
  </si>
  <si>
    <t>Silvano</t>
  </si>
  <si>
    <t>Zapparata</t>
  </si>
  <si>
    <t>Degola</t>
  </si>
  <si>
    <t>Dell'Acqua</t>
  </si>
  <si>
    <t>Ghezzi</t>
  </si>
  <si>
    <t>Patelli</t>
  </si>
  <si>
    <t>Laurenti</t>
  </si>
  <si>
    <r>
      <t xml:space="preserve">CLASSIFICA                               </t>
    </r>
    <r>
      <rPr>
        <b/>
        <sz val="11"/>
        <color rgb="FFFF0000"/>
        <rFont val="Cambria"/>
        <family val="1"/>
        <scheme val="major"/>
      </rPr>
      <t>TRAINER</t>
    </r>
    <r>
      <rPr>
        <b/>
        <sz val="11"/>
        <color indexed="8"/>
        <rFont val="Cambria"/>
        <family val="1"/>
        <scheme val="major"/>
      </rPr>
      <t xml:space="preserve">                                                A SQUADRE                                Campionato Nazionale 2017</t>
    </r>
  </si>
  <si>
    <t>Laba</t>
  </si>
  <si>
    <t>Trevisan</t>
  </si>
  <si>
    <t>IMOLA</t>
  </si>
  <si>
    <t>Bianconcini</t>
  </si>
  <si>
    <t>Colombani</t>
  </si>
  <si>
    <t>Galloni</t>
  </si>
  <si>
    <t>Lombardini</t>
  </si>
  <si>
    <t>Marco_1</t>
  </si>
  <si>
    <t>Marco_2</t>
  </si>
  <si>
    <r>
      <t xml:space="preserve">CLASSIFICA                               </t>
    </r>
    <r>
      <rPr>
        <b/>
        <sz val="11"/>
        <color rgb="FFFF0000"/>
        <rFont val="Cambria"/>
        <family val="1"/>
        <scheme val="major"/>
      </rPr>
      <t>DIOTTRA</t>
    </r>
    <r>
      <rPr>
        <b/>
        <sz val="11"/>
        <color indexed="8"/>
        <rFont val="Cambria"/>
        <family val="1"/>
        <scheme val="major"/>
      </rPr>
      <t xml:space="preserve">                                                A SQUADRE                                Campionato Nazionale 2017</t>
    </r>
  </si>
  <si>
    <t>Albertari</t>
  </si>
  <si>
    <t>Giordano Ambrogio</t>
  </si>
  <si>
    <t>Magistrelli</t>
  </si>
  <si>
    <t>Tiziano</t>
  </si>
  <si>
    <t>Grespi</t>
  </si>
  <si>
    <t>Ostini</t>
  </si>
  <si>
    <t>PRATO</t>
  </si>
  <si>
    <t>Bettazzi</t>
  </si>
  <si>
    <t>Alessio</t>
  </si>
  <si>
    <t>NOVI LIGURE</t>
  </si>
  <si>
    <t>Ceccardi</t>
  </si>
  <si>
    <t>Morichetti</t>
  </si>
  <si>
    <t>LUCCA</t>
  </si>
  <si>
    <t>Mencacci</t>
  </si>
  <si>
    <t>Loriana</t>
  </si>
  <si>
    <t>Marco Andrea</t>
  </si>
  <si>
    <t>Lodi-Prato-Viterbo</t>
  </si>
  <si>
    <t>Rizieri</t>
  </si>
  <si>
    <t>Novi L. - RM - SS</t>
  </si>
  <si>
    <t>NA - MN - Pistoia</t>
  </si>
  <si>
    <t>VR - Ravenna - BA</t>
  </si>
  <si>
    <r>
      <t>Legnano-Cascina-                      Benevento-</t>
    </r>
    <r>
      <rPr>
        <b/>
        <sz val="11"/>
        <color rgb="FFFF0000"/>
        <rFont val="Cambria"/>
        <family val="1"/>
        <scheme val="major"/>
      </rPr>
      <t>SS</t>
    </r>
  </si>
  <si>
    <t>Modena Napoli</t>
  </si>
  <si>
    <t>Bondeno -SS - RM - Pietrasanta</t>
  </si>
</sst>
</file>

<file path=xl/styles.xml><?xml version="1.0" encoding="utf-8"?>
<styleSheet xmlns="http://schemas.openxmlformats.org/spreadsheetml/2006/main">
  <numFmts count="1">
    <numFmt numFmtId="164" formatCode="0.000"/>
  </numFmts>
  <fonts count="16">
    <font>
      <sz val="11"/>
      <color theme="1"/>
      <name val="Calibri"/>
      <family val="2"/>
      <scheme val="minor"/>
    </font>
    <font>
      <sz val="11"/>
      <color indexed="8"/>
      <name val="Comic Sans MS"/>
      <family val="4"/>
    </font>
    <font>
      <b/>
      <sz val="11"/>
      <color indexed="8"/>
      <name val="Comic Sans MS"/>
      <family val="4"/>
    </font>
    <font>
      <b/>
      <sz val="11"/>
      <name val="Comic Sans MS"/>
      <family val="4"/>
    </font>
    <font>
      <sz val="11"/>
      <name val="Comic Sans MS"/>
      <family val="4"/>
    </font>
    <font>
      <sz val="12"/>
      <color rgb="FF00B050"/>
      <name val="Comic Sans MS"/>
      <family val="4"/>
    </font>
    <font>
      <sz val="11"/>
      <color indexed="8"/>
      <name val="Cambria"/>
      <family val="1"/>
      <scheme val="major"/>
    </font>
    <font>
      <b/>
      <sz val="11"/>
      <color indexed="8"/>
      <name val="Cambria"/>
      <family val="1"/>
      <scheme val="major"/>
    </font>
    <font>
      <sz val="11"/>
      <name val="Cambria"/>
      <family val="1"/>
      <scheme val="major"/>
    </font>
    <font>
      <sz val="11"/>
      <color rgb="FF0070C0"/>
      <name val="Cambria"/>
      <family val="1"/>
      <scheme val="major"/>
    </font>
    <font>
      <b/>
      <sz val="11"/>
      <color rgb="FF0070C0"/>
      <name val="Cambria"/>
      <family val="1"/>
      <scheme val="major"/>
    </font>
    <font>
      <b/>
      <sz val="11"/>
      <color rgb="FFFF0000"/>
      <name val="Cambria"/>
      <family val="1"/>
      <scheme val="major"/>
    </font>
    <font>
      <b/>
      <sz val="11"/>
      <name val="Cambria"/>
      <family val="1"/>
      <scheme val="major"/>
    </font>
    <font>
      <b/>
      <sz val="11"/>
      <color rgb="FFFF0000"/>
      <name val="Comic Sans MS"/>
      <family val="4"/>
    </font>
    <font>
      <sz val="11"/>
      <color rgb="FFFF0000"/>
      <name val="Comic Sans MS"/>
      <family val="4"/>
    </font>
    <font>
      <sz val="11"/>
      <color rgb="FFFF0000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0" borderId="5" xfId="0" applyFont="1" applyBorder="1"/>
    <xf numFmtId="0" fontId="2" fillId="0" borderId="0" xfId="0" applyFont="1" applyFill="1"/>
    <xf numFmtId="0" fontId="2" fillId="0" borderId="0" xfId="0" applyFont="1"/>
    <xf numFmtId="0" fontId="1" fillId="0" borderId="6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3" fillId="0" borderId="0" xfId="0" applyFont="1"/>
    <xf numFmtId="0" fontId="4" fillId="2" borderId="3" xfId="0" applyFont="1" applyFill="1" applyBorder="1" applyAlignment="1">
      <alignment horizontal="center"/>
    </xf>
    <xf numFmtId="0" fontId="4" fillId="0" borderId="0" xfId="0" applyFont="1"/>
    <xf numFmtId="0" fontId="3" fillId="0" borderId="0" xfId="0" applyFont="1" applyFill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2" fontId="5" fillId="0" borderId="0" xfId="0" applyNumberFormat="1" applyFont="1" applyBorder="1" applyAlignment="1">
      <alignment horizontal="left"/>
    </xf>
    <xf numFmtId="2" fontId="1" fillId="0" borderId="3" xfId="0" applyNumberFormat="1" applyFont="1" applyBorder="1" applyAlignment="1">
      <alignment horizontal="center"/>
    </xf>
    <xf numFmtId="2" fontId="0" fillId="0" borderId="0" xfId="0" applyNumberFormat="1"/>
    <xf numFmtId="2" fontId="1" fillId="0" borderId="0" xfId="0" applyNumberFormat="1" applyFont="1"/>
    <xf numFmtId="2" fontId="1" fillId="0" borderId="0" xfId="0" applyNumberFormat="1" applyFont="1" applyFill="1"/>
    <xf numFmtId="2" fontId="4" fillId="0" borderId="0" xfId="0" applyNumberFormat="1" applyFont="1"/>
    <xf numFmtId="2" fontId="4" fillId="0" borderId="0" xfId="0" applyNumberFormat="1" applyFont="1" applyFill="1"/>
    <xf numFmtId="0" fontId="2" fillId="0" borderId="0" xfId="0" applyFont="1" applyBorder="1"/>
    <xf numFmtId="164" fontId="1" fillId="0" borderId="5" xfId="0" applyNumberFormat="1" applyFont="1" applyBorder="1"/>
    <xf numFmtId="164" fontId="1" fillId="0" borderId="0" xfId="0" applyNumberFormat="1" applyFont="1"/>
    <xf numFmtId="164" fontId="0" fillId="0" borderId="0" xfId="0" applyNumberFormat="1"/>
    <xf numFmtId="164" fontId="1" fillId="0" borderId="3" xfId="0" applyNumberFormat="1" applyFont="1" applyBorder="1" applyAlignment="1">
      <alignment horizontal="center"/>
    </xf>
    <xf numFmtId="164" fontId="1" fillId="0" borderId="0" xfId="0" applyNumberFormat="1" applyFont="1" applyFill="1"/>
    <xf numFmtId="164" fontId="5" fillId="0" borderId="0" xfId="0" applyNumberFormat="1" applyFont="1" applyBorder="1" applyAlignment="1">
      <alignment horizontal="left"/>
    </xf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2" fillId="0" borderId="10" xfId="0" applyFont="1" applyBorder="1"/>
    <xf numFmtId="0" fontId="12" fillId="0" borderId="0" xfId="0" applyFont="1" applyBorder="1"/>
    <xf numFmtId="0" fontId="6" fillId="0" borderId="0" xfId="0" applyFont="1" applyBorder="1"/>
    <xf numFmtId="0" fontId="11" fillId="0" borderId="0" xfId="0" applyFont="1"/>
    <xf numFmtId="0" fontId="12" fillId="2" borderId="3" xfId="0" applyFont="1" applyFill="1" applyBorder="1" applyAlignment="1">
      <alignment horizontal="center" vertical="center" textRotation="77"/>
    </xf>
    <xf numFmtId="0" fontId="7" fillId="2" borderId="3" xfId="0" applyFont="1" applyFill="1" applyBorder="1" applyAlignment="1">
      <alignment horizontal="center" vertical="center" textRotation="77"/>
    </xf>
    <xf numFmtId="0" fontId="6" fillId="0" borderId="0" xfId="0" applyFont="1" applyAlignment="1">
      <alignment textRotation="90"/>
    </xf>
    <xf numFmtId="0" fontId="10" fillId="3" borderId="6" xfId="0" applyFont="1" applyFill="1" applyBorder="1" applyAlignment="1">
      <alignment horizontal="center" textRotation="90"/>
    </xf>
    <xf numFmtId="0" fontId="7" fillId="0" borderId="0" xfId="0" applyFont="1"/>
    <xf numFmtId="164" fontId="6" fillId="0" borderId="0" xfId="0" applyNumberFormat="1" applyFont="1"/>
    <xf numFmtId="164" fontId="8" fillId="0" borderId="12" xfId="0" applyNumberFormat="1" applyFont="1" applyBorder="1" applyAlignment="1">
      <alignment horizontal="right"/>
    </xf>
    <xf numFmtId="164" fontId="9" fillId="0" borderId="12" xfId="0" applyNumberFormat="1" applyFont="1" applyBorder="1"/>
    <xf numFmtId="164" fontId="8" fillId="0" borderId="13" xfId="0" applyNumberFormat="1" applyFont="1" applyBorder="1" applyAlignment="1">
      <alignment horizontal="right"/>
    </xf>
    <xf numFmtId="164" fontId="9" fillId="0" borderId="13" xfId="0" applyNumberFormat="1" applyFont="1" applyBorder="1"/>
    <xf numFmtId="164" fontId="8" fillId="0" borderId="13" xfId="0" applyNumberFormat="1" applyFont="1" applyBorder="1"/>
    <xf numFmtId="164" fontId="6" fillId="0" borderId="0" xfId="0" applyNumberFormat="1" applyFont="1" applyAlignment="1">
      <alignment horizontal="center"/>
    </xf>
    <xf numFmtId="164" fontId="6" fillId="0" borderId="13" xfId="0" applyNumberFormat="1" applyFont="1" applyBorder="1"/>
    <xf numFmtId="164" fontId="6" fillId="0" borderId="0" xfId="0" applyNumberFormat="1" applyFont="1" applyBorder="1"/>
    <xf numFmtId="164" fontId="9" fillId="0" borderId="16" xfId="0" applyNumberFormat="1" applyFont="1" applyBorder="1"/>
    <xf numFmtId="0" fontId="7" fillId="0" borderId="9" xfId="0" applyFont="1" applyBorder="1" applyAlignment="1">
      <alignment horizontal="center" vertical="center"/>
    </xf>
    <xf numFmtId="164" fontId="7" fillId="0" borderId="11" xfId="0" applyNumberFormat="1" applyFont="1" applyBorder="1" applyAlignment="1">
      <alignment horizontal="center" textRotation="90" wrapText="1"/>
    </xf>
    <xf numFmtId="164" fontId="7" fillId="0" borderId="2" xfId="0" applyNumberFormat="1" applyFont="1" applyBorder="1" applyAlignment="1">
      <alignment horizontal="center" textRotation="90" wrapText="1"/>
    </xf>
    <xf numFmtId="164" fontId="10" fillId="0" borderId="6" xfId="0" applyNumberFormat="1" applyFont="1" applyBorder="1" applyAlignment="1">
      <alignment horizontal="center" vertical="center" textRotation="90" wrapText="1"/>
    </xf>
    <xf numFmtId="164" fontId="7" fillId="0" borderId="0" xfId="0" applyNumberFormat="1" applyFont="1"/>
    <xf numFmtId="164" fontId="7" fillId="4" borderId="6" xfId="0" applyNumberFormat="1" applyFont="1" applyFill="1" applyBorder="1" applyAlignment="1">
      <alignment horizontal="center" textRotation="90" wrapText="1"/>
    </xf>
    <xf numFmtId="0" fontId="11" fillId="0" borderId="0" xfId="0" applyFont="1" applyAlignment="1">
      <alignment horizontal="center"/>
    </xf>
    <xf numFmtId="164" fontId="8" fillId="0" borderId="13" xfId="0" applyNumberFormat="1" applyFont="1" applyFill="1" applyBorder="1" applyAlignment="1">
      <alignment horizontal="center"/>
    </xf>
    <xf numFmtId="164" fontId="8" fillId="0" borderId="16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164" fontId="4" fillId="0" borderId="0" xfId="0" applyNumberFormat="1" applyFont="1"/>
    <xf numFmtId="164" fontId="8" fillId="0" borderId="12" xfId="0" applyNumberFormat="1" applyFont="1" applyFill="1" applyBorder="1" applyAlignment="1">
      <alignment horizontal="center"/>
    </xf>
    <xf numFmtId="2" fontId="10" fillId="0" borderId="17" xfId="0" applyNumberFormat="1" applyFont="1" applyFill="1" applyBorder="1"/>
    <xf numFmtId="0" fontId="12" fillId="0" borderId="17" xfId="0" applyFont="1" applyBorder="1"/>
    <xf numFmtId="0" fontId="7" fillId="0" borderId="1" xfId="0" applyFont="1" applyBorder="1" applyAlignment="1">
      <alignment horizontal="center" vertical="center"/>
    </xf>
    <xf numFmtId="0" fontId="12" fillId="0" borderId="15" xfId="0" applyFont="1" applyBorder="1"/>
    <xf numFmtId="0" fontId="12" fillId="0" borderId="18" xfId="0" applyFont="1" applyBorder="1"/>
    <xf numFmtId="0" fontId="7" fillId="0" borderId="6" xfId="0" applyFont="1" applyBorder="1" applyAlignment="1">
      <alignment horizontal="center" textRotation="90" wrapText="1"/>
    </xf>
    <xf numFmtId="0" fontId="10" fillId="0" borderId="6" xfId="0" applyFont="1" applyBorder="1" applyAlignment="1">
      <alignment horizontal="center" vertical="center" textRotation="90" wrapText="1"/>
    </xf>
    <xf numFmtId="0" fontId="7" fillId="4" borderId="6" xfId="0" applyFont="1" applyFill="1" applyBorder="1" applyAlignment="1">
      <alignment horizontal="center" textRotation="90" wrapText="1"/>
    </xf>
    <xf numFmtId="2" fontId="6" fillId="0" borderId="10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2" fontId="8" fillId="0" borderId="10" xfId="0" applyNumberFormat="1" applyFont="1" applyBorder="1" applyAlignment="1">
      <alignment horizontal="center"/>
    </xf>
    <xf numFmtId="2" fontId="8" fillId="0" borderId="17" xfId="0" applyNumberFormat="1" applyFont="1" applyBorder="1" applyAlignment="1">
      <alignment horizontal="center"/>
    </xf>
    <xf numFmtId="4" fontId="8" fillId="0" borderId="19" xfId="0" applyNumberFormat="1" applyFont="1" applyFill="1" applyBorder="1" applyAlignment="1">
      <alignment horizontal="center"/>
    </xf>
    <xf numFmtId="4" fontId="8" fillId="0" borderId="10" xfId="0" applyNumberFormat="1" applyFont="1" applyFill="1" applyBorder="1" applyAlignment="1">
      <alignment horizontal="center"/>
    </xf>
    <xf numFmtId="0" fontId="2" fillId="0" borderId="0" xfId="0" applyFont="1" applyFill="1" applyBorder="1"/>
    <xf numFmtId="164" fontId="8" fillId="0" borderId="13" xfId="0" applyNumberFormat="1" applyFont="1" applyBorder="1" applyAlignment="1">
      <alignment horizontal="center"/>
    </xf>
    <xf numFmtId="164" fontId="6" fillId="0" borderId="13" xfId="0" applyNumberFormat="1" applyFont="1" applyBorder="1" applyAlignment="1">
      <alignment horizontal="center"/>
    </xf>
    <xf numFmtId="2" fontId="8" fillId="0" borderId="19" xfId="0" applyNumberFormat="1" applyFont="1" applyBorder="1" applyAlignment="1">
      <alignment horizontal="center"/>
    </xf>
    <xf numFmtId="2" fontId="8" fillId="0" borderId="20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Fill="1"/>
    <xf numFmtId="164" fontId="6" fillId="0" borderId="16" xfId="0" applyNumberFormat="1" applyFont="1" applyBorder="1"/>
    <xf numFmtId="0" fontId="7" fillId="3" borderId="1" xfId="0" applyFont="1" applyFill="1" applyBorder="1"/>
    <xf numFmtId="0" fontId="12" fillId="3" borderId="1" xfId="0" applyFont="1" applyFill="1" applyBorder="1"/>
    <xf numFmtId="0" fontId="12" fillId="3" borderId="4" xfId="0" applyFont="1" applyFill="1" applyBorder="1"/>
    <xf numFmtId="0" fontId="7" fillId="3" borderId="4" xfId="0" applyFont="1" applyFill="1" applyBorder="1"/>
    <xf numFmtId="0" fontId="12" fillId="3" borderId="1" xfId="0" applyFont="1" applyFill="1" applyBorder="1" applyAlignment="1">
      <alignment horizontal="left"/>
    </xf>
    <xf numFmtId="0" fontId="13" fillId="0" borderId="0" xfId="0" applyFont="1"/>
    <xf numFmtId="0" fontId="13" fillId="0" borderId="0" xfId="0" applyFont="1" applyFill="1"/>
    <xf numFmtId="0" fontId="13" fillId="0" borderId="0" xfId="0" applyFont="1" applyAlignment="1">
      <alignment horizontal="left"/>
    </xf>
    <xf numFmtId="0" fontId="13" fillId="0" borderId="0" xfId="0" applyFont="1" applyBorder="1"/>
    <xf numFmtId="0" fontId="13" fillId="0" borderId="0" xfId="0" applyFont="1" applyFill="1" applyBorder="1"/>
    <xf numFmtId="0" fontId="7" fillId="0" borderId="1" xfId="0" applyFont="1" applyBorder="1"/>
    <xf numFmtId="0" fontId="7" fillId="0" borderId="4" xfId="0" applyFont="1" applyBorder="1"/>
    <xf numFmtId="0" fontId="12" fillId="0" borderId="0" xfId="0" applyFont="1" applyAlignment="1">
      <alignment horizontal="center"/>
    </xf>
    <xf numFmtId="0" fontId="3" fillId="0" borderId="0" xfId="0" applyFont="1" applyFill="1" applyBorder="1"/>
    <xf numFmtId="164" fontId="6" fillId="0" borderId="16" xfId="0" applyNumberFormat="1" applyFont="1" applyBorder="1" applyAlignment="1">
      <alignment horizontal="center"/>
    </xf>
    <xf numFmtId="164" fontId="14" fillId="0" borderId="0" xfId="0" applyNumberFormat="1" applyFont="1"/>
    <xf numFmtId="2" fontId="14" fillId="0" borderId="0" xfId="0" applyNumberFormat="1" applyFont="1"/>
    <xf numFmtId="0" fontId="12" fillId="0" borderId="9" xfId="0" applyFont="1" applyBorder="1"/>
    <xf numFmtId="0" fontId="12" fillId="0" borderId="14" xfId="0" applyFont="1" applyBorder="1"/>
    <xf numFmtId="0" fontId="12" fillId="0" borderId="14" xfId="0" applyFont="1" applyFill="1" applyBorder="1"/>
    <xf numFmtId="0" fontId="12" fillId="0" borderId="22" xfId="0" applyFont="1" applyBorder="1"/>
    <xf numFmtId="0" fontId="7" fillId="0" borderId="1" xfId="0" applyFont="1" applyBorder="1" applyAlignment="1">
      <alignment horizontal="center" vertical="center"/>
    </xf>
    <xf numFmtId="0" fontId="12" fillId="0" borderId="10" xfId="0" applyFont="1" applyFill="1" applyBorder="1"/>
    <xf numFmtId="0" fontId="12" fillId="0" borderId="10" xfId="0" applyFont="1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textRotation="90" wrapText="1"/>
    </xf>
    <xf numFmtId="164" fontId="15" fillId="0" borderId="13" xfId="0" applyNumberFormat="1" applyFont="1" applyBorder="1" applyAlignment="1">
      <alignment horizontal="right"/>
    </xf>
    <xf numFmtId="164" fontId="15" fillId="0" borderId="13" xfId="0" applyNumberFormat="1" applyFont="1" applyBorder="1"/>
    <xf numFmtId="2" fontId="14" fillId="0" borderId="0" xfId="0" applyNumberFormat="1" applyFont="1" applyFill="1"/>
    <xf numFmtId="164" fontId="15" fillId="0" borderId="13" xfId="0" applyNumberFormat="1" applyFont="1" applyBorder="1" applyAlignment="1">
      <alignment horizontal="center"/>
    </xf>
    <xf numFmtId="164" fontId="15" fillId="0" borderId="16" xfId="0" applyNumberFormat="1" applyFont="1" applyBorder="1" applyAlignment="1">
      <alignment horizontal="center"/>
    </xf>
    <xf numFmtId="164" fontId="15" fillId="0" borderId="16" xfId="0" applyNumberFormat="1" applyFont="1" applyBorder="1"/>
    <xf numFmtId="2" fontId="15" fillId="0" borderId="17" xfId="0" applyNumberFormat="1" applyFont="1" applyBorder="1" applyAlignment="1">
      <alignment horizontal="center"/>
    </xf>
    <xf numFmtId="0" fontId="12" fillId="0" borderId="23" xfId="0" applyFont="1" applyFill="1" applyBorder="1"/>
    <xf numFmtId="0" fontId="12" fillId="0" borderId="22" xfId="0" applyFont="1" applyFill="1" applyBorder="1"/>
    <xf numFmtId="164" fontId="13" fillId="0" borderId="0" xfId="0" applyNumberFormat="1" applyFont="1"/>
    <xf numFmtId="0" fontId="7" fillId="2" borderId="3" xfId="0" applyFont="1" applyFill="1" applyBorder="1" applyAlignment="1">
      <alignment horizontal="center" vertical="center" textRotation="77" wrapText="1"/>
    </xf>
    <xf numFmtId="164" fontId="6" fillId="0" borderId="12" xfId="0" applyNumberFormat="1" applyFont="1" applyBorder="1" applyAlignment="1">
      <alignment horizontal="center"/>
    </xf>
    <xf numFmtId="0" fontId="12" fillId="2" borderId="3" xfId="0" applyFont="1" applyFill="1" applyBorder="1" applyAlignment="1">
      <alignment horizontal="center" vertical="center" textRotation="77" wrapText="1"/>
    </xf>
    <xf numFmtId="0" fontId="7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/>
    <xf numFmtId="0" fontId="6" fillId="0" borderId="8" xfId="0" applyFont="1" applyBorder="1" applyAlignment="1"/>
    <xf numFmtId="0" fontId="6" fillId="0" borderId="7" xfId="0" applyFont="1" applyBorder="1" applyAlignment="1"/>
    <xf numFmtId="0" fontId="7" fillId="0" borderId="21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190501</xdr:colOff>
      <xdr:row>2</xdr:row>
      <xdr:rowOff>19051</xdr:rowOff>
    </xdr:from>
    <xdr:to>
      <xdr:col>5</xdr:col>
      <xdr:colOff>704851</xdr:colOff>
      <xdr:row>2</xdr:row>
      <xdr:rowOff>1276351</xdr:rowOff>
    </xdr:to>
    <xdr:pic>
      <xdr:nvPicPr>
        <xdr:cNvPr id="3" name="Picture 4" descr="SYMBOLO UIT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43326" y="390526"/>
          <a:ext cx="13716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2</xdr:row>
      <xdr:rowOff>47625</xdr:rowOff>
    </xdr:from>
    <xdr:to>
      <xdr:col>5</xdr:col>
      <xdr:colOff>781050</xdr:colOff>
      <xdr:row>2</xdr:row>
      <xdr:rowOff>1266825</xdr:rowOff>
    </xdr:to>
    <xdr:pic>
      <xdr:nvPicPr>
        <xdr:cNvPr id="4" name="Picture 4" descr="SYMBOLO UIT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62475" y="419100"/>
          <a:ext cx="137160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2</xdr:row>
      <xdr:rowOff>47625</xdr:rowOff>
    </xdr:from>
    <xdr:to>
      <xdr:col>5</xdr:col>
      <xdr:colOff>790575</xdr:colOff>
      <xdr:row>2</xdr:row>
      <xdr:rowOff>1266825</xdr:rowOff>
    </xdr:to>
    <xdr:pic>
      <xdr:nvPicPr>
        <xdr:cNvPr id="4" name="Picture 4" descr="SYMBOLO UIT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48125" y="419100"/>
          <a:ext cx="137160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2</xdr:row>
      <xdr:rowOff>47625</xdr:rowOff>
    </xdr:from>
    <xdr:to>
      <xdr:col>5</xdr:col>
      <xdr:colOff>790575</xdr:colOff>
      <xdr:row>2</xdr:row>
      <xdr:rowOff>1266825</xdr:rowOff>
    </xdr:to>
    <xdr:pic>
      <xdr:nvPicPr>
        <xdr:cNvPr id="2" name="Picture 4" descr="SYMBOLO UIT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29125" y="419100"/>
          <a:ext cx="137160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2</xdr:row>
      <xdr:rowOff>47625</xdr:rowOff>
    </xdr:from>
    <xdr:to>
      <xdr:col>5</xdr:col>
      <xdr:colOff>790575</xdr:colOff>
      <xdr:row>2</xdr:row>
      <xdr:rowOff>1266825</xdr:rowOff>
    </xdr:to>
    <xdr:pic>
      <xdr:nvPicPr>
        <xdr:cNvPr id="2" name="Picture 4" descr="SYMBOLO UIT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0" y="419100"/>
          <a:ext cx="124777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2</xdr:row>
      <xdr:rowOff>47625</xdr:rowOff>
    </xdr:from>
    <xdr:to>
      <xdr:col>5</xdr:col>
      <xdr:colOff>790575</xdr:colOff>
      <xdr:row>2</xdr:row>
      <xdr:rowOff>1266825</xdr:rowOff>
    </xdr:to>
    <xdr:pic>
      <xdr:nvPicPr>
        <xdr:cNvPr id="2" name="Picture 4" descr="SYMBOLO UIT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0" y="419100"/>
          <a:ext cx="137160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2:X14"/>
  <sheetViews>
    <sheetView tabSelected="1" workbookViewId="0">
      <selection activeCell="B3" sqref="B3"/>
    </sheetView>
  </sheetViews>
  <sheetFormatPr defaultRowHeight="14.25"/>
  <cols>
    <col min="1" max="1" width="4.42578125" style="29" bestFit="1" customWidth="1"/>
    <col min="2" max="2" width="20.5703125" style="29" bestFit="1" customWidth="1"/>
    <col min="3" max="3" width="15.85546875" style="29" bestFit="1" customWidth="1"/>
    <col min="4" max="4" width="14.5703125" style="29" customWidth="1"/>
    <col min="5" max="5" width="12.85546875" style="29" bestFit="1" customWidth="1"/>
    <col min="6" max="6" width="20" style="29" bestFit="1" customWidth="1"/>
    <col min="7" max="7" width="13.140625" style="29" customWidth="1"/>
    <col min="8" max="8" width="15.7109375" style="29" customWidth="1"/>
    <col min="9" max="9" width="14.7109375" style="29" bestFit="1" customWidth="1"/>
    <col min="10" max="10" width="14.28515625" style="29" customWidth="1"/>
    <col min="11" max="17" width="9.28515625" style="29" customWidth="1"/>
    <col min="18" max="19" width="9" style="29" customWidth="1"/>
    <col min="20" max="20" width="11.7109375" style="29" bestFit="1" customWidth="1"/>
    <col min="21" max="21" width="1.7109375" style="29" customWidth="1"/>
    <col min="22" max="22" width="9.85546875" style="29" bestFit="1" customWidth="1"/>
    <col min="23" max="16384" width="9.140625" style="29"/>
  </cols>
  <sheetData>
    <row r="2" spans="1:24" ht="15" thickBot="1"/>
    <row r="3" spans="1:24" ht="108.75" customHeight="1" thickBot="1">
      <c r="B3" s="30" t="s">
        <v>300</v>
      </c>
      <c r="C3" s="126"/>
      <c r="D3" s="127"/>
      <c r="E3" s="127"/>
      <c r="F3" s="127"/>
      <c r="G3" s="127"/>
      <c r="H3" s="127"/>
      <c r="I3" s="127"/>
      <c r="J3" s="128"/>
      <c r="K3" s="36" t="s">
        <v>454</v>
      </c>
      <c r="L3" s="37" t="s">
        <v>455</v>
      </c>
      <c r="M3" s="37" t="s">
        <v>496</v>
      </c>
      <c r="N3" s="37" t="s">
        <v>498</v>
      </c>
      <c r="O3" s="37" t="s">
        <v>499</v>
      </c>
      <c r="P3" s="37" t="s">
        <v>500</v>
      </c>
      <c r="Q3" s="121" t="s">
        <v>501</v>
      </c>
      <c r="R3" s="36" t="s">
        <v>502</v>
      </c>
      <c r="S3" s="123" t="s">
        <v>503</v>
      </c>
      <c r="T3" s="39" t="s">
        <v>68</v>
      </c>
      <c r="U3" s="38"/>
    </row>
    <row r="4" spans="1:24" s="40" customFormat="1" ht="85.5" customHeight="1" thickBot="1">
      <c r="B4" s="65" t="s">
        <v>0</v>
      </c>
      <c r="C4" s="124" t="s">
        <v>1</v>
      </c>
      <c r="D4" s="124"/>
      <c r="E4" s="124" t="s">
        <v>1</v>
      </c>
      <c r="F4" s="124"/>
      <c r="G4" s="124" t="s">
        <v>1</v>
      </c>
      <c r="H4" s="124"/>
      <c r="I4" s="125" t="s">
        <v>1</v>
      </c>
      <c r="J4" s="125"/>
      <c r="K4" s="68" t="s">
        <v>2</v>
      </c>
      <c r="L4" s="68" t="s">
        <v>2</v>
      </c>
      <c r="M4" s="68" t="s">
        <v>2</v>
      </c>
      <c r="N4" s="68" t="s">
        <v>2</v>
      </c>
      <c r="O4" s="68" t="s">
        <v>2</v>
      </c>
      <c r="P4" s="68" t="s">
        <v>2</v>
      </c>
      <c r="Q4" s="68" t="s">
        <v>2</v>
      </c>
      <c r="R4" s="68" t="s">
        <v>2</v>
      </c>
      <c r="S4" s="68" t="s">
        <v>2</v>
      </c>
      <c r="T4" s="69" t="s">
        <v>168</v>
      </c>
      <c r="V4" s="70" t="s">
        <v>164</v>
      </c>
    </row>
    <row r="5" spans="1:24">
      <c r="A5" s="57" t="s">
        <v>117</v>
      </c>
      <c r="B5" s="32" t="s">
        <v>399</v>
      </c>
      <c r="C5" s="33" t="s">
        <v>400</v>
      </c>
      <c r="D5" s="64" t="s">
        <v>98</v>
      </c>
      <c r="E5" s="33" t="s">
        <v>401</v>
      </c>
      <c r="F5" s="64" t="s">
        <v>402</v>
      </c>
      <c r="G5" s="33" t="s">
        <v>99</v>
      </c>
      <c r="H5" s="64" t="s">
        <v>100</v>
      </c>
      <c r="I5" s="66" t="s">
        <v>403</v>
      </c>
      <c r="J5" s="67" t="s">
        <v>43</v>
      </c>
      <c r="K5" s="80">
        <f>'Calcolo Punti Prod.'!$E$25</f>
        <v>1475.27</v>
      </c>
      <c r="L5" s="80">
        <f>'Calcolo Punti Prod.'!$I$25</f>
        <v>1472.1399999999999</v>
      </c>
      <c r="M5" s="81">
        <f>'Calcolo Punti Prod.'!$M$25</f>
        <v>1467.1399999999999</v>
      </c>
      <c r="N5" s="81">
        <f>'Calcolo Punti Prod.'!$Q$25</f>
        <v>1478.1</v>
      </c>
      <c r="O5" s="81">
        <f>'Calcolo Punti Prod.'!$U$25</f>
        <v>1450.12</v>
      </c>
      <c r="P5" s="81">
        <f>'Calcolo Punti Prod.'!$Y$25</f>
        <v>1467.07</v>
      </c>
      <c r="Q5" s="81">
        <f>'Calcolo Punti Prod.'!$AC$25</f>
        <v>1461.1599999999999</v>
      </c>
      <c r="R5" s="81">
        <f>'Calcolo Punti Prod.'!$AG$25</f>
        <v>1470.25</v>
      </c>
      <c r="S5" s="74">
        <f>'Calcolo Punti Prod.'!$AK$25</f>
        <v>1465.15</v>
      </c>
      <c r="T5" s="63">
        <f t="shared" ref="T5:T13" si="0">SUM(K5,L5,M5,N5,O5,P5,Q5,R5,S5)</f>
        <v>13206.4</v>
      </c>
      <c r="U5" s="34"/>
      <c r="V5" s="75">
        <f t="shared" ref="V5:V13" si="1">LARGE(K5:S5,1)+LARGE(K5:S5,2)+LARGE(K5:S5,3)+LARGE(K5:S5,4)</f>
        <v>5895.76</v>
      </c>
      <c r="W5" s="31"/>
      <c r="X5" s="31"/>
    </row>
    <row r="6" spans="1:24">
      <c r="A6" s="57" t="s">
        <v>118</v>
      </c>
      <c r="B6" s="32" t="s">
        <v>210</v>
      </c>
      <c r="C6" s="33" t="s">
        <v>26</v>
      </c>
      <c r="D6" s="64" t="s">
        <v>33</v>
      </c>
      <c r="E6" s="33" t="s">
        <v>23</v>
      </c>
      <c r="F6" s="64" t="s">
        <v>45</v>
      </c>
      <c r="G6" s="33" t="s">
        <v>211</v>
      </c>
      <c r="H6" s="64" t="s">
        <v>47</v>
      </c>
      <c r="I6" s="33" t="s">
        <v>24</v>
      </c>
      <c r="J6" s="64" t="s">
        <v>46</v>
      </c>
      <c r="K6" s="73">
        <f>'Calcolo Punti Prod.'!$E$13</f>
        <v>1452.12</v>
      </c>
      <c r="L6" s="73">
        <f>'Calcolo Punti Prod.'!$I$13</f>
        <v>1470.1</v>
      </c>
      <c r="M6" s="74">
        <f>'Calcolo Punti Prod.'!$M$13</f>
        <v>1477.21</v>
      </c>
      <c r="N6" s="74">
        <f>'Calcolo Punti Prod.'!$Q$13</f>
        <v>1458.12</v>
      </c>
      <c r="O6" s="74">
        <f>'Calcolo Punti Prod.'!$U$13</f>
        <v>1452.07</v>
      </c>
      <c r="P6" s="74">
        <f>'Calcolo Punti Prod.'!$Y$13</f>
        <v>1467.1699999999998</v>
      </c>
      <c r="Q6" s="74">
        <f>'Calcolo Punti Prod.'!$AC$13</f>
        <v>1467.22</v>
      </c>
      <c r="R6" s="74">
        <f>'Calcolo Punti Prod.'!$AG$13</f>
        <v>1478.24</v>
      </c>
      <c r="S6" s="74">
        <f>'Calcolo Punti Prod.'!$AK$13</f>
        <v>1467.18</v>
      </c>
      <c r="T6" s="63">
        <f t="shared" si="0"/>
        <v>13189.429999999998</v>
      </c>
      <c r="U6" s="60"/>
      <c r="V6" s="76">
        <f t="shared" si="1"/>
        <v>5892.7699999999995</v>
      </c>
    </row>
    <row r="7" spans="1:24">
      <c r="A7" s="57" t="s">
        <v>119</v>
      </c>
      <c r="B7" s="32" t="s">
        <v>223</v>
      </c>
      <c r="C7" s="33" t="s">
        <v>213</v>
      </c>
      <c r="D7" s="64" t="s">
        <v>135</v>
      </c>
      <c r="E7" s="33" t="s">
        <v>173</v>
      </c>
      <c r="F7" s="64" t="s">
        <v>91</v>
      </c>
      <c r="G7" s="33" t="s">
        <v>138</v>
      </c>
      <c r="H7" s="64" t="s">
        <v>54</v>
      </c>
      <c r="I7" s="33" t="s">
        <v>187</v>
      </c>
      <c r="J7" s="64" t="s">
        <v>145</v>
      </c>
      <c r="K7" s="73">
        <f>'Calcolo Punti Prod.'!$E$17</f>
        <v>1463.18</v>
      </c>
      <c r="L7" s="73">
        <f>'Calcolo Punti Prod.'!$I$17</f>
        <v>966.15</v>
      </c>
      <c r="M7" s="74">
        <f>'Calcolo Punti Prod.'!$M$17</f>
        <v>1471.24</v>
      </c>
      <c r="N7" s="74">
        <f>'Calcolo Punti Prod.'!$Q$17</f>
        <v>1470.12</v>
      </c>
      <c r="O7" s="74">
        <f>'Calcolo Punti Prod.'!$U$17</f>
        <v>1452.11</v>
      </c>
      <c r="P7" s="74">
        <f>'Calcolo Punti Prod.'!$Y$17</f>
        <v>1443.1499999999999</v>
      </c>
      <c r="Q7" s="74">
        <f>'Calcolo Punti Prod.'!$AC$17</f>
        <v>976.15000000000009</v>
      </c>
      <c r="R7" s="74">
        <f>'Calcolo Punti Prod.'!$AG$17</f>
        <v>1484.17</v>
      </c>
      <c r="S7" s="74">
        <f>'Calcolo Punti Prod.'!$AK$17</f>
        <v>479.02</v>
      </c>
      <c r="T7" s="63">
        <f t="shared" si="0"/>
        <v>11205.289999999999</v>
      </c>
      <c r="U7" s="34"/>
      <c r="V7" s="76">
        <f t="shared" si="1"/>
        <v>5888.71</v>
      </c>
    </row>
    <row r="8" spans="1:24">
      <c r="A8" s="57" t="s">
        <v>120</v>
      </c>
      <c r="B8" s="32" t="s">
        <v>398</v>
      </c>
      <c r="C8" s="33" t="s">
        <v>147</v>
      </c>
      <c r="D8" s="64" t="s">
        <v>148</v>
      </c>
      <c r="E8" s="33" t="s">
        <v>149</v>
      </c>
      <c r="F8" s="64" t="s">
        <v>47</v>
      </c>
      <c r="G8" s="33" t="s">
        <v>150</v>
      </c>
      <c r="H8" s="64" t="s">
        <v>62</v>
      </c>
      <c r="I8" s="33" t="s">
        <v>3</v>
      </c>
      <c r="J8" s="64" t="s">
        <v>3</v>
      </c>
      <c r="K8" s="73">
        <f>'Calcolo Punti Prod.'!$E$33</f>
        <v>1470.16</v>
      </c>
      <c r="L8" s="73">
        <f>'Calcolo Punti Prod.'!$I$33</f>
        <v>1456.1399999999999</v>
      </c>
      <c r="M8" s="74">
        <f>'Calcolo Punti Prod.'!$M$33</f>
        <v>1472.12</v>
      </c>
      <c r="N8" s="74">
        <f>'Calcolo Punti Prod.'!$Q$33</f>
        <v>1458.08</v>
      </c>
      <c r="O8" s="74">
        <f>'Calcolo Punti Prod.'!$U$33</f>
        <v>1451.07</v>
      </c>
      <c r="P8" s="74">
        <f>'Calcolo Punti Prod.'!$Y$33</f>
        <v>469.05</v>
      </c>
      <c r="Q8" s="74">
        <f>'Calcolo Punti Prod.'!$AC$33</f>
        <v>1452.15</v>
      </c>
      <c r="R8" s="74">
        <f>'Calcolo Punti Prod.'!$AG$33</f>
        <v>1455.25</v>
      </c>
      <c r="S8" s="74">
        <f>'Calcolo Punti Prod.'!$AK$33</f>
        <v>1475.23</v>
      </c>
      <c r="T8" s="63">
        <f t="shared" si="0"/>
        <v>12159.25</v>
      </c>
      <c r="U8" s="34"/>
      <c r="V8" s="76">
        <f t="shared" si="1"/>
        <v>5875.59</v>
      </c>
    </row>
    <row r="9" spans="1:24">
      <c r="A9" s="57" t="s">
        <v>121</v>
      </c>
      <c r="B9" s="32" t="s">
        <v>81</v>
      </c>
      <c r="C9" s="33" t="s">
        <v>251</v>
      </c>
      <c r="D9" s="64" t="s">
        <v>252</v>
      </c>
      <c r="E9" s="33" t="s">
        <v>212</v>
      </c>
      <c r="F9" s="64" t="s">
        <v>43</v>
      </c>
      <c r="G9" s="33" t="s">
        <v>165</v>
      </c>
      <c r="H9" s="64" t="s">
        <v>45</v>
      </c>
      <c r="I9" s="33" t="s">
        <v>6</v>
      </c>
      <c r="J9" s="64" t="s">
        <v>36</v>
      </c>
      <c r="K9" s="71">
        <f>'Calcolo Punti Prod.'!$E$5</f>
        <v>1454.14</v>
      </c>
      <c r="L9" s="71">
        <f>'Calcolo Punti Prod.'!$I$5</f>
        <v>1464.17</v>
      </c>
      <c r="M9" s="72">
        <f>'Calcolo Punti Prod.'!$M$5</f>
        <v>1461.16</v>
      </c>
      <c r="N9" s="72">
        <f>'Calcolo Punti Prod.'!$Q$5</f>
        <v>1451.1299999999999</v>
      </c>
      <c r="O9" s="72">
        <f>'Calcolo Punti Prod.'!$U$5</f>
        <v>1423.1</v>
      </c>
      <c r="P9" s="72">
        <f>'Calcolo Punti Prod.'!$Y$5</f>
        <v>1442.2</v>
      </c>
      <c r="Q9" s="72">
        <f>'Calcolo Punti Prod.'!$AC$5</f>
        <v>1461.19</v>
      </c>
      <c r="R9" s="72">
        <f>'Calcolo Punti Prod.'!$AG$5</f>
        <v>976.12</v>
      </c>
      <c r="S9" s="72">
        <f>'Calcolo Punti Prod.'!$AK$5</f>
        <v>483.05</v>
      </c>
      <c r="T9" s="63">
        <f t="shared" si="0"/>
        <v>11616.260000000002</v>
      </c>
      <c r="U9" s="34"/>
      <c r="V9" s="76">
        <f t="shared" si="1"/>
        <v>5840.6600000000008</v>
      </c>
    </row>
    <row r="10" spans="1:24">
      <c r="A10" s="57" t="s">
        <v>122</v>
      </c>
      <c r="B10" s="32" t="s">
        <v>293</v>
      </c>
      <c r="C10" s="33" t="s">
        <v>218</v>
      </c>
      <c r="D10" s="64" t="s">
        <v>67</v>
      </c>
      <c r="E10" s="33" t="s">
        <v>217</v>
      </c>
      <c r="F10" s="64" t="s">
        <v>103</v>
      </c>
      <c r="G10" s="33" t="s">
        <v>104</v>
      </c>
      <c r="H10" s="64" t="s">
        <v>105</v>
      </c>
      <c r="I10" s="33" t="s">
        <v>106</v>
      </c>
      <c r="J10" s="64" t="s">
        <v>57</v>
      </c>
      <c r="K10" s="73">
        <f>'Calcolo Punti Prod.'!$E$29</f>
        <v>1452.1200000000001</v>
      </c>
      <c r="L10" s="73">
        <f>'Calcolo Punti Prod.'!$I$29</f>
        <v>1442.1599999999999</v>
      </c>
      <c r="M10" s="74">
        <f>'Calcolo Punti Prod.'!$M$29</f>
        <v>1459.13</v>
      </c>
      <c r="N10" s="74">
        <f>'Calcolo Punti Prod.'!$Q$29</f>
        <v>1441.09</v>
      </c>
      <c r="O10" s="74">
        <f>'Calcolo Punti Prod.'!$U$29</f>
        <v>1443.1100000000001</v>
      </c>
      <c r="P10" s="117">
        <f>'Calcolo Punti Prod.'!$Y$29</f>
        <v>0</v>
      </c>
      <c r="Q10" s="74">
        <f>'Calcolo Punti Prod.'!$AC$29</f>
        <v>1436.13</v>
      </c>
      <c r="R10" s="74">
        <f>'Calcolo Punti Prod.'!$AG$29</f>
        <v>1450.2</v>
      </c>
      <c r="S10" s="74">
        <f>'Calcolo Punti Prod.'!$AK$29</f>
        <v>1453.06</v>
      </c>
      <c r="T10" s="63">
        <f t="shared" si="0"/>
        <v>11577.000000000002</v>
      </c>
      <c r="U10" s="34"/>
      <c r="V10" s="76">
        <f t="shared" si="1"/>
        <v>5814.51</v>
      </c>
    </row>
    <row r="11" spans="1:24">
      <c r="A11" s="97" t="s">
        <v>123</v>
      </c>
      <c r="B11" s="32" t="s">
        <v>224</v>
      </c>
      <c r="C11" s="33" t="s">
        <v>197</v>
      </c>
      <c r="D11" s="64" t="s">
        <v>41</v>
      </c>
      <c r="E11" s="33" t="s">
        <v>17</v>
      </c>
      <c r="F11" s="64" t="s">
        <v>52</v>
      </c>
      <c r="G11" s="33" t="s">
        <v>214</v>
      </c>
      <c r="H11" s="64" t="s">
        <v>67</v>
      </c>
      <c r="I11" s="33" t="s">
        <v>215</v>
      </c>
      <c r="J11" s="64" t="s">
        <v>216</v>
      </c>
      <c r="K11" s="71">
        <f>'Calcolo Punti Prod.'!$E$37</f>
        <v>1453.14</v>
      </c>
      <c r="L11" s="71">
        <f>'Calcolo Punti Prod.'!$I$37</f>
        <v>1441.12</v>
      </c>
      <c r="M11" s="72">
        <f>'Calcolo Punti Prod.'!$M$37</f>
        <v>1457.13</v>
      </c>
      <c r="N11" s="72">
        <f>'Calcolo Punti Prod.'!$Q$37</f>
        <v>1453.1499999999999</v>
      </c>
      <c r="O11" s="72">
        <f>'Calcolo Punti Prod.'!$U$37</f>
        <v>1447.14</v>
      </c>
      <c r="P11" s="72">
        <f>'Calcolo Punti Prod.'!$Y$37</f>
        <v>1443.1100000000001</v>
      </c>
      <c r="Q11" s="72">
        <f>'Calcolo Punti Prod.'!$AC$37</f>
        <v>966.06</v>
      </c>
      <c r="R11" s="72">
        <f>'Calcolo Punti Prod.'!$AG$37</f>
        <v>1439.1</v>
      </c>
      <c r="S11" s="72">
        <f>'Calcolo Punti Prod.'!$AK$37</f>
        <v>1433.0900000000001</v>
      </c>
      <c r="T11" s="63">
        <f t="shared" si="0"/>
        <v>12533.04</v>
      </c>
      <c r="U11" s="34"/>
      <c r="V11" s="76">
        <f t="shared" si="1"/>
        <v>5810.56</v>
      </c>
    </row>
    <row r="12" spans="1:24">
      <c r="A12" s="97" t="s">
        <v>124</v>
      </c>
      <c r="B12" s="32" t="s">
        <v>82</v>
      </c>
      <c r="C12" s="33" t="s">
        <v>232</v>
      </c>
      <c r="D12" s="64" t="s">
        <v>51</v>
      </c>
      <c r="E12" s="33" t="s">
        <v>392</v>
      </c>
      <c r="F12" s="64" t="s">
        <v>394</v>
      </c>
      <c r="G12" s="33" t="s">
        <v>393</v>
      </c>
      <c r="H12" s="64" t="s">
        <v>43</v>
      </c>
      <c r="I12" s="33" t="s">
        <v>15</v>
      </c>
      <c r="J12" s="64" t="s">
        <v>41</v>
      </c>
      <c r="K12" s="71">
        <f>'Calcolo Punti Prod.'!$E$9</f>
        <v>1451.11</v>
      </c>
      <c r="L12" s="71">
        <f>'Calcolo Punti Prod.'!$I$9</f>
        <v>936.05</v>
      </c>
      <c r="M12" s="72">
        <f>'Calcolo Punti Prod.'!$M$9</f>
        <v>1442.16</v>
      </c>
      <c r="N12" s="72">
        <f>'Calcolo Punti Prod.'!$Q$9</f>
        <v>1454.06</v>
      </c>
      <c r="O12" s="72">
        <f>'Calcolo Punti Prod.'!$U$9</f>
        <v>1420.1299999999999</v>
      </c>
      <c r="P12" s="72">
        <f>'Calcolo Punti Prod.'!$Y$9</f>
        <v>1434.11</v>
      </c>
      <c r="Q12" s="72">
        <f>'Calcolo Punti Prod.'!$AC$9</f>
        <v>1450.1499999999999</v>
      </c>
      <c r="R12" s="72">
        <f>'Calcolo Punti Prod.'!$AG$9</f>
        <v>951.1</v>
      </c>
      <c r="S12" s="72">
        <f>'Calcolo Punti Prod.'!$AK$9</f>
        <v>485.06</v>
      </c>
      <c r="T12" s="63">
        <f t="shared" si="0"/>
        <v>11023.929999999998</v>
      </c>
      <c r="U12" s="34"/>
      <c r="V12" s="76">
        <f t="shared" si="1"/>
        <v>5797.48</v>
      </c>
    </row>
    <row r="13" spans="1:24">
      <c r="A13" s="97" t="s">
        <v>125</v>
      </c>
      <c r="B13" s="32" t="s">
        <v>395</v>
      </c>
      <c r="C13" s="33" t="s">
        <v>367</v>
      </c>
      <c r="D13" s="64" t="s">
        <v>181</v>
      </c>
      <c r="E13" s="33" t="s">
        <v>182</v>
      </c>
      <c r="F13" s="64" t="s">
        <v>183</v>
      </c>
      <c r="G13" s="33" t="s">
        <v>396</v>
      </c>
      <c r="H13" s="64" t="s">
        <v>137</v>
      </c>
      <c r="I13" s="33" t="s">
        <v>219</v>
      </c>
      <c r="J13" s="64" t="s">
        <v>43</v>
      </c>
      <c r="K13" s="73">
        <f>'Calcolo Punti Prod.'!$E$21</f>
        <v>1445.11</v>
      </c>
      <c r="L13" s="73">
        <f>'Calcolo Punti Prod.'!$I$21</f>
        <v>1430.06</v>
      </c>
      <c r="M13" s="74">
        <f>'Calcolo Punti Prod.'!$M$21</f>
        <v>1408.05</v>
      </c>
      <c r="N13" s="74">
        <f>'Calcolo Punti Prod.'!$Q$21</f>
        <v>1421.05</v>
      </c>
      <c r="O13" s="74">
        <f>'Calcolo Punti Prod.'!$U$21</f>
        <v>1432.07</v>
      </c>
      <c r="P13" s="74">
        <f>'Calcolo Punti Prod.'!$Y$21</f>
        <v>1412.05</v>
      </c>
      <c r="Q13" s="74">
        <f>'Calcolo Punti Prod.'!$AC$21</f>
        <v>1416.17</v>
      </c>
      <c r="R13" s="74">
        <f>'Calcolo Punti Prod.'!$AG$21</f>
        <v>945.05</v>
      </c>
      <c r="S13" s="74">
        <f>'Calcolo Punti Prod.'!$AK$21</f>
        <v>944.05</v>
      </c>
      <c r="T13" s="63">
        <f t="shared" si="0"/>
        <v>11853.659999999998</v>
      </c>
      <c r="U13" s="34"/>
      <c r="V13" s="76">
        <f t="shared" si="1"/>
        <v>5728.29</v>
      </c>
    </row>
    <row r="14" spans="1:24"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</row>
  </sheetData>
  <sortState ref="B5:V13">
    <sortCondition descending="1" ref="V5:V13"/>
  </sortState>
  <mergeCells count="5">
    <mergeCell ref="C4:D4"/>
    <mergeCell ref="E4:F4"/>
    <mergeCell ref="G4:H4"/>
    <mergeCell ref="I4:J4"/>
    <mergeCell ref="C3:J3"/>
  </mergeCells>
  <printOptions gridLines="1"/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50"/>
  </sheetPr>
  <dimension ref="A2:V8"/>
  <sheetViews>
    <sheetView workbookViewId="0">
      <selection activeCell="B3" sqref="B3"/>
    </sheetView>
  </sheetViews>
  <sheetFormatPr defaultRowHeight="14.25"/>
  <cols>
    <col min="1" max="1" width="4.42578125" style="29" bestFit="1" customWidth="1"/>
    <col min="2" max="2" width="24.140625" style="29" bestFit="1" customWidth="1"/>
    <col min="3" max="3" width="15.140625" style="29" bestFit="1" customWidth="1"/>
    <col min="4" max="4" width="10.28515625" style="29" bestFit="1" customWidth="1"/>
    <col min="5" max="5" width="13.28515625" style="29" customWidth="1"/>
    <col min="6" max="6" width="12.5703125" style="29" bestFit="1" customWidth="1"/>
    <col min="7" max="7" width="13.140625" style="29" bestFit="1" customWidth="1"/>
    <col min="8" max="8" width="9.42578125" style="29" bestFit="1" customWidth="1"/>
    <col min="9" max="9" width="13" style="29" bestFit="1" customWidth="1"/>
    <col min="10" max="10" width="11.28515625" style="29" bestFit="1" customWidth="1"/>
    <col min="11" max="17" width="10.5703125" style="41" customWidth="1"/>
    <col min="18" max="18" width="9.42578125" style="41" bestFit="1" customWidth="1"/>
    <col min="19" max="19" width="9.42578125" style="41" customWidth="1"/>
    <col min="20" max="20" width="11.5703125" style="41" bestFit="1" customWidth="1"/>
    <col min="21" max="21" width="1.5703125" style="41" customWidth="1"/>
    <col min="22" max="22" width="10.7109375" style="41" bestFit="1" customWidth="1"/>
    <col min="23" max="16384" width="9.140625" style="29"/>
  </cols>
  <sheetData>
    <row r="2" spans="1:22" ht="15" thickBot="1"/>
    <row r="3" spans="1:22" ht="117" thickBot="1">
      <c r="B3" s="30" t="s">
        <v>469</v>
      </c>
      <c r="C3" s="126"/>
      <c r="D3" s="127"/>
      <c r="E3" s="127"/>
      <c r="F3" s="127"/>
      <c r="G3" s="127"/>
      <c r="H3" s="127"/>
      <c r="I3" s="127"/>
      <c r="J3" s="128"/>
      <c r="K3" s="36" t="s">
        <v>454</v>
      </c>
      <c r="L3" s="37" t="s">
        <v>455</v>
      </c>
      <c r="M3" s="37" t="s">
        <v>496</v>
      </c>
      <c r="N3" s="37" t="s">
        <v>498</v>
      </c>
      <c r="O3" s="37" t="s">
        <v>499</v>
      </c>
      <c r="P3" s="37" t="s">
        <v>500</v>
      </c>
      <c r="Q3" s="121" t="s">
        <v>501</v>
      </c>
      <c r="R3" s="36" t="s">
        <v>502</v>
      </c>
      <c r="S3" s="123" t="s">
        <v>503</v>
      </c>
      <c r="T3" s="39" t="s">
        <v>68</v>
      </c>
      <c r="U3" s="38"/>
      <c r="V3" s="29"/>
    </row>
    <row r="4" spans="1:22" s="40" customFormat="1" ht="84.75" customHeight="1" thickBot="1">
      <c r="B4" s="109" t="s">
        <v>0</v>
      </c>
      <c r="C4" s="124" t="s">
        <v>1</v>
      </c>
      <c r="D4" s="124"/>
      <c r="E4" s="124" t="s">
        <v>1</v>
      </c>
      <c r="F4" s="124"/>
      <c r="G4" s="124" t="s">
        <v>1</v>
      </c>
      <c r="H4" s="124"/>
      <c r="I4" s="124" t="s">
        <v>1</v>
      </c>
      <c r="J4" s="129"/>
      <c r="K4" s="110" t="s">
        <v>2</v>
      </c>
      <c r="L4" s="110" t="s">
        <v>2</v>
      </c>
      <c r="M4" s="110" t="s">
        <v>2</v>
      </c>
      <c r="N4" s="110" t="s">
        <v>2</v>
      </c>
      <c r="O4" s="110" t="s">
        <v>2</v>
      </c>
      <c r="P4" s="110" t="s">
        <v>2</v>
      </c>
      <c r="Q4" s="110" t="s">
        <v>2</v>
      </c>
      <c r="R4" s="110" t="s">
        <v>2</v>
      </c>
      <c r="S4" s="110" t="s">
        <v>2</v>
      </c>
      <c r="T4" s="54" t="s">
        <v>168</v>
      </c>
      <c r="U4" s="55"/>
      <c r="V4" s="56" t="s">
        <v>164</v>
      </c>
    </row>
    <row r="5" spans="1:22">
      <c r="A5" s="57" t="s">
        <v>117</v>
      </c>
      <c r="B5" s="86" t="s">
        <v>226</v>
      </c>
      <c r="C5" s="86" t="s">
        <v>71</v>
      </c>
      <c r="D5" s="86" t="s">
        <v>30</v>
      </c>
      <c r="E5" s="86" t="s">
        <v>468</v>
      </c>
      <c r="F5" s="86" t="s">
        <v>477</v>
      </c>
      <c r="G5" s="86" t="s">
        <v>468</v>
      </c>
      <c r="H5" s="86" t="s">
        <v>478</v>
      </c>
      <c r="I5" s="86" t="s">
        <v>132</v>
      </c>
      <c r="J5" s="87" t="s">
        <v>57</v>
      </c>
      <c r="K5" s="44">
        <f>'Calcolo Punti TRAINER'!$E$5</f>
        <v>1463.0620000000001</v>
      </c>
      <c r="L5" s="44">
        <f>'Calcolo Punti TRAINER'!$I$5</f>
        <v>1463.0729999999999</v>
      </c>
      <c r="M5" s="44">
        <f>'Calcolo Punti TRAINER'!$M$5</f>
        <v>1452.0620000000001</v>
      </c>
      <c r="N5" s="44">
        <f>'Calcolo Punti TRAINER'!$Q$5</f>
        <v>1462.0650000000001</v>
      </c>
      <c r="O5" s="44">
        <f>'Calcolo Punti TRAINER'!$U$5</f>
        <v>1441.048</v>
      </c>
      <c r="P5" s="44">
        <f>'Calcolo Punti TRAINER'!$Y$5</f>
        <v>1465.0619999999999</v>
      </c>
      <c r="Q5" s="44">
        <f>'Calcolo Punti TRAINER'!$AC$5</f>
        <v>1427.0509999999999</v>
      </c>
      <c r="R5" s="44">
        <f>'Calcolo Punti TRAINER'!$AG$5</f>
        <v>484.02100000000002</v>
      </c>
      <c r="S5" s="111">
        <f>'Calcolo Punti TRAINER'!$AK$5</f>
        <v>0</v>
      </c>
      <c r="T5" s="45">
        <f>SUM(K5,L5,M5,N5,O5,P5,Q5,R5,S5)</f>
        <v>10657.444</v>
      </c>
      <c r="V5" s="58">
        <f>LARGE(K5:S5,1)+LARGE(K5:S5,2)+LARGE(K5:S5,3)+LARGE(K5:S5,4)</f>
        <v>5853.2620000000006</v>
      </c>
    </row>
    <row r="6" spans="1:22">
      <c r="A6" s="57" t="s">
        <v>118</v>
      </c>
      <c r="B6" s="86" t="s">
        <v>81</v>
      </c>
      <c r="C6" s="86" t="s">
        <v>458</v>
      </c>
      <c r="D6" s="86" t="s">
        <v>459</v>
      </c>
      <c r="E6" s="86" t="s">
        <v>470</v>
      </c>
      <c r="F6" s="86" t="s">
        <v>216</v>
      </c>
      <c r="G6" s="86" t="s">
        <v>165</v>
      </c>
      <c r="H6" s="86" t="s">
        <v>45</v>
      </c>
      <c r="I6" s="86" t="s">
        <v>471</v>
      </c>
      <c r="J6" s="87" t="s">
        <v>41</v>
      </c>
      <c r="K6" s="46">
        <f>'Calcolo Punti TRAINER'!$E$9</f>
        <v>1459.057</v>
      </c>
      <c r="L6" s="46">
        <f>'Calcolo Punti TRAINER'!$I$9</f>
        <v>947.03899999999999</v>
      </c>
      <c r="M6" s="46">
        <f>'Calcolo Punti TRAINER'!$M$9</f>
        <v>1456.0619999999999</v>
      </c>
      <c r="N6" s="46">
        <f>'Calcolo Punti TRAINER'!$Q$9</f>
        <v>1437.0619999999999</v>
      </c>
      <c r="O6" s="46">
        <f>'Calcolo Punti TRAINER'!$U$9</f>
        <v>1415.0350000000001</v>
      </c>
      <c r="P6" s="46">
        <f>'Calcolo Punti TRAINER'!$Y$9</f>
        <v>1446.0409999999999</v>
      </c>
      <c r="Q6" s="46">
        <f>'Calcolo Punti TRAINER'!$AC$9</f>
        <v>964.03099999999995</v>
      </c>
      <c r="R6" s="46">
        <f>'Calcolo Punti TRAINER'!$AG$9</f>
        <v>486.01499999999999</v>
      </c>
      <c r="S6" s="46">
        <f>'Calcolo Punti TRAINER'!$AK$9</f>
        <v>461.01400000000001</v>
      </c>
      <c r="T6" s="45">
        <f>SUM(K6,L6,M6,N6,O6,P6,Q6,R6,S6)</f>
        <v>10071.355999999998</v>
      </c>
      <c r="V6" s="58">
        <f>LARGE(K6:S6,1)+LARGE(K6:S6,2)+LARGE(K6:S6,3)+LARGE(K6:S6,4)</f>
        <v>5798.2219999999998</v>
      </c>
    </row>
    <row r="7" spans="1:22">
      <c r="A7" s="57" t="s">
        <v>119</v>
      </c>
      <c r="B7" s="86" t="s">
        <v>472</v>
      </c>
      <c r="C7" s="85" t="s">
        <v>473</v>
      </c>
      <c r="D7" s="85" t="s">
        <v>259</v>
      </c>
      <c r="E7" s="85" t="s">
        <v>474</v>
      </c>
      <c r="F7" s="85" t="s">
        <v>51</v>
      </c>
      <c r="G7" s="85" t="s">
        <v>475</v>
      </c>
      <c r="H7" s="85" t="s">
        <v>42</v>
      </c>
      <c r="I7" s="85" t="s">
        <v>476</v>
      </c>
      <c r="J7" s="88" t="s">
        <v>259</v>
      </c>
      <c r="K7" s="44">
        <f>'Calcolo Punti TRAINER'!$E$13</f>
        <v>1444.047</v>
      </c>
      <c r="L7" s="111">
        <f>'Calcolo Punti TRAINER'!$I$13</f>
        <v>0</v>
      </c>
      <c r="M7" s="44">
        <f>'Calcolo Punti TRAINER'!$M$13</f>
        <v>1451.0549999999998</v>
      </c>
      <c r="N7" s="111">
        <f>'Calcolo Punti TRAINER'!$Q$13</f>
        <v>0</v>
      </c>
      <c r="O7" s="44">
        <f>'Calcolo Punti TRAINER'!$U$13</f>
        <v>1420.0440000000001</v>
      </c>
      <c r="P7" s="44">
        <f>'Calcolo Punti TRAINER'!$Y$13</f>
        <v>1452.048</v>
      </c>
      <c r="Q7" s="44">
        <f>'Calcolo Punti TRAINER'!$AC$13</f>
        <v>1435.0540000000001</v>
      </c>
      <c r="R7" s="44">
        <f>'Calcolo Punti TRAINER'!$AG$13</f>
        <v>1374.039</v>
      </c>
      <c r="S7" s="44">
        <f>'Calcolo Punti TRAINER'!$AK$13</f>
        <v>1448.057</v>
      </c>
      <c r="T7" s="45">
        <f>SUM(K7,L7,M7,N7,O7,P7,Q7,R7,S7)</f>
        <v>10024.344000000001</v>
      </c>
      <c r="V7" s="58">
        <f>LARGE(K7:S7,1)+LARGE(K7:S7,2)+LARGE(K7:S7,3)+LARGE(K7:S7,4)</f>
        <v>5795.2070000000003</v>
      </c>
    </row>
    <row r="8" spans="1:22" ht="15" thickBot="1">
      <c r="A8" s="57"/>
      <c r="B8" s="85"/>
      <c r="C8" s="85"/>
      <c r="D8" s="85"/>
      <c r="E8" s="85"/>
      <c r="F8" s="85"/>
      <c r="G8" s="85"/>
      <c r="H8" s="85"/>
      <c r="I8" s="85"/>
      <c r="J8" s="88"/>
      <c r="K8" s="84"/>
      <c r="L8" s="84"/>
      <c r="M8" s="84"/>
      <c r="N8" s="84"/>
      <c r="O8" s="84"/>
      <c r="P8" s="84"/>
      <c r="Q8" s="84"/>
      <c r="R8" s="84"/>
      <c r="S8" s="84"/>
      <c r="T8" s="50"/>
      <c r="V8" s="59"/>
    </row>
  </sheetData>
  <sortState ref="B5:V7">
    <sortCondition descending="1" ref="V5:V7"/>
  </sortState>
  <mergeCells count="5">
    <mergeCell ref="C3:J3"/>
    <mergeCell ref="C4:D4"/>
    <mergeCell ref="E4:F4"/>
    <mergeCell ref="G4:H4"/>
    <mergeCell ref="I4:J4"/>
  </mergeCells>
  <printOptions horizontalCentered="1" gridLines="1"/>
  <pageMargins left="3.937007874015748E-2" right="3.937007874015748E-2" top="0.74803149606299213" bottom="0.74803149606299213" header="0.31496062992125984" footer="0.31496062992125984"/>
  <pageSetup paperSize="9" scale="7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50"/>
  </sheetPr>
  <dimension ref="A1:AK47"/>
  <sheetViews>
    <sheetView workbookViewId="0"/>
  </sheetViews>
  <sheetFormatPr defaultRowHeight="15"/>
  <cols>
    <col min="1" max="1" width="31.5703125" bestFit="1" customWidth="1"/>
    <col min="2" max="2" width="19.5703125" hidden="1" customWidth="1"/>
    <col min="3" max="3" width="17.85546875" hidden="1" customWidth="1"/>
    <col min="4" max="4" width="9.5703125" style="25" hidden="1" customWidth="1"/>
    <col min="5" max="5" width="11.42578125" style="25" hidden="1" customWidth="1"/>
    <col min="6" max="6" width="15.28515625" hidden="1" customWidth="1"/>
    <col min="7" max="7" width="17.85546875" hidden="1" customWidth="1"/>
    <col min="8" max="8" width="9.5703125" style="25" hidden="1" customWidth="1"/>
    <col min="9" max="9" width="11.42578125" style="25" hidden="1" customWidth="1"/>
    <col min="10" max="10" width="15.28515625" hidden="1" customWidth="1"/>
    <col min="11" max="11" width="18.42578125" hidden="1" customWidth="1"/>
    <col min="12" max="12" width="9.5703125" style="25" hidden="1" customWidth="1"/>
    <col min="13" max="13" width="11.42578125" style="25" hidden="1" customWidth="1"/>
    <col min="14" max="14" width="15.28515625" hidden="1" customWidth="1"/>
    <col min="15" max="15" width="18.42578125" hidden="1" customWidth="1"/>
    <col min="16" max="16" width="9.5703125" style="25" hidden="1" customWidth="1"/>
    <col min="17" max="17" width="11.42578125" style="25" hidden="1" customWidth="1"/>
    <col min="18" max="18" width="15.28515625" hidden="1" customWidth="1"/>
    <col min="19" max="19" width="18.42578125" hidden="1" customWidth="1"/>
    <col min="20" max="20" width="9.5703125" style="25" hidden="1" customWidth="1"/>
    <col min="21" max="21" width="11.42578125" style="25" hidden="1" customWidth="1"/>
    <col min="22" max="22" width="15.28515625" hidden="1" customWidth="1"/>
    <col min="23" max="23" width="18.42578125" hidden="1" customWidth="1"/>
    <col min="24" max="24" width="9.5703125" style="25" hidden="1" customWidth="1"/>
    <col min="25" max="25" width="11.42578125" style="25" hidden="1" customWidth="1"/>
    <col min="26" max="26" width="15.28515625" hidden="1" customWidth="1"/>
    <col min="27" max="27" width="18.42578125" hidden="1" customWidth="1"/>
    <col min="28" max="28" width="9.5703125" style="25" hidden="1" customWidth="1"/>
    <col min="29" max="29" width="11.42578125" style="25" hidden="1" customWidth="1"/>
    <col min="30" max="30" width="15.28515625" hidden="1" customWidth="1"/>
    <col min="31" max="31" width="18.42578125" hidden="1" customWidth="1"/>
    <col min="32" max="32" width="9.5703125" style="25" hidden="1" customWidth="1"/>
    <col min="33" max="33" width="11.42578125" style="25" hidden="1" customWidth="1"/>
    <col min="34" max="34" width="15.140625" customWidth="1"/>
    <col min="35" max="35" width="18.42578125" customWidth="1"/>
    <col min="36" max="36" width="9.42578125" customWidth="1"/>
    <col min="37" max="37" width="11.42578125" bestFit="1" customWidth="1"/>
  </cols>
  <sheetData>
    <row r="1" spans="1:37" ht="17.25" thickBot="1">
      <c r="A1" s="6" t="s">
        <v>94</v>
      </c>
      <c r="B1" s="10">
        <v>1</v>
      </c>
      <c r="C1" s="8"/>
      <c r="D1" s="23"/>
      <c r="E1" s="26"/>
      <c r="F1" s="7">
        <v>2</v>
      </c>
      <c r="G1" s="8"/>
      <c r="H1" s="23"/>
      <c r="I1" s="26"/>
      <c r="J1" s="7">
        <v>3</v>
      </c>
      <c r="K1" s="8"/>
      <c r="L1" s="23"/>
      <c r="M1" s="26"/>
      <c r="N1" s="7">
        <v>4</v>
      </c>
      <c r="O1" s="8"/>
      <c r="P1" s="23"/>
      <c r="Q1" s="26"/>
      <c r="R1" s="7">
        <v>5</v>
      </c>
      <c r="S1" s="7"/>
      <c r="T1" s="23"/>
      <c r="U1" s="26"/>
      <c r="V1" s="7">
        <v>6</v>
      </c>
      <c r="W1" s="8"/>
      <c r="X1" s="23"/>
      <c r="Y1" s="26"/>
      <c r="Z1" s="7">
        <v>7</v>
      </c>
      <c r="AA1" s="8"/>
      <c r="AB1" s="23"/>
      <c r="AC1" s="26"/>
      <c r="AD1" s="7">
        <v>8</v>
      </c>
      <c r="AE1" s="8"/>
      <c r="AF1" s="23"/>
      <c r="AG1" s="26"/>
      <c r="AH1" s="7">
        <v>9</v>
      </c>
      <c r="AI1" s="8"/>
      <c r="AJ1" s="23"/>
      <c r="AK1" s="26"/>
    </row>
    <row r="2" spans="1:37" ht="18">
      <c r="A2" s="12" t="s">
        <v>226</v>
      </c>
      <c r="B2" s="90" t="s">
        <v>71</v>
      </c>
      <c r="C2" s="9" t="s">
        <v>30</v>
      </c>
      <c r="D2" s="61">
        <v>491.02300000000002</v>
      </c>
      <c r="E2" s="27"/>
      <c r="F2" s="9" t="s">
        <v>71</v>
      </c>
      <c r="G2" s="9" t="s">
        <v>30</v>
      </c>
      <c r="H2" s="61">
        <v>489.02300000000002</v>
      </c>
      <c r="I2" s="27"/>
      <c r="J2" s="9" t="s">
        <v>71</v>
      </c>
      <c r="K2" s="9" t="s">
        <v>30</v>
      </c>
      <c r="L2" s="61">
        <v>483.02199999999999</v>
      </c>
      <c r="M2" s="27"/>
      <c r="N2" s="9" t="s">
        <v>71</v>
      </c>
      <c r="O2" s="9" t="s">
        <v>30</v>
      </c>
      <c r="P2" s="61">
        <v>487.02</v>
      </c>
      <c r="Q2" s="27"/>
      <c r="R2" s="9" t="s">
        <v>71</v>
      </c>
      <c r="S2" s="9" t="s">
        <v>30</v>
      </c>
      <c r="T2" s="100">
        <v>0</v>
      </c>
      <c r="U2" s="27"/>
      <c r="V2" s="9" t="s">
        <v>71</v>
      </c>
      <c r="W2" s="9" t="s">
        <v>30</v>
      </c>
      <c r="X2" s="61">
        <v>484.01499999999999</v>
      </c>
      <c r="Y2" s="27"/>
      <c r="Z2" s="9" t="s">
        <v>71</v>
      </c>
      <c r="AA2" s="9" t="s">
        <v>30</v>
      </c>
      <c r="AB2" s="61">
        <v>480.017</v>
      </c>
      <c r="AC2" s="27"/>
      <c r="AD2" s="9" t="s">
        <v>71</v>
      </c>
      <c r="AE2" s="9" t="s">
        <v>30</v>
      </c>
      <c r="AF2" s="100">
        <v>0</v>
      </c>
      <c r="AG2" s="27"/>
      <c r="AH2" s="9" t="s">
        <v>71</v>
      </c>
      <c r="AI2" s="9" t="s">
        <v>30</v>
      </c>
      <c r="AJ2" s="61">
        <v>0</v>
      </c>
      <c r="AK2" s="27"/>
    </row>
    <row r="3" spans="1:37" ht="18">
      <c r="A3" s="12" t="s">
        <v>226</v>
      </c>
      <c r="B3" s="90" t="s">
        <v>468</v>
      </c>
      <c r="C3" s="9" t="s">
        <v>477</v>
      </c>
      <c r="D3" s="61">
        <v>493.02100000000002</v>
      </c>
      <c r="E3" s="24"/>
      <c r="F3" s="9" t="s">
        <v>468</v>
      </c>
      <c r="G3" s="9" t="s">
        <v>477</v>
      </c>
      <c r="H3" s="61">
        <v>491.03</v>
      </c>
      <c r="I3" s="24"/>
      <c r="J3" s="9" t="s">
        <v>468</v>
      </c>
      <c r="K3" s="9" t="s">
        <v>477</v>
      </c>
      <c r="L3" s="61">
        <v>488.024</v>
      </c>
      <c r="M3" s="24"/>
      <c r="N3" s="9" t="s">
        <v>468</v>
      </c>
      <c r="O3" s="9" t="s">
        <v>477</v>
      </c>
      <c r="P3" s="61">
        <v>498.03</v>
      </c>
      <c r="Q3" s="24"/>
      <c r="R3" s="9" t="s">
        <v>468</v>
      </c>
      <c r="S3" s="9" t="s">
        <v>477</v>
      </c>
      <c r="T3" s="61">
        <v>488.01799999999997</v>
      </c>
      <c r="U3" s="24"/>
      <c r="V3" s="9" t="s">
        <v>468</v>
      </c>
      <c r="W3" s="9" t="s">
        <v>477</v>
      </c>
      <c r="X3" s="61">
        <v>495.02800000000002</v>
      </c>
      <c r="Y3" s="24"/>
      <c r="Z3" s="9" t="s">
        <v>468</v>
      </c>
      <c r="AA3" s="9" t="s">
        <v>477</v>
      </c>
      <c r="AB3" s="100">
        <v>0</v>
      </c>
      <c r="AC3" s="24"/>
      <c r="AD3" s="9" t="s">
        <v>468</v>
      </c>
      <c r="AE3" s="9" t="s">
        <v>477</v>
      </c>
      <c r="AF3" s="100">
        <v>0</v>
      </c>
      <c r="AG3" s="24"/>
      <c r="AH3" s="9" t="s">
        <v>468</v>
      </c>
      <c r="AI3" s="9" t="s">
        <v>477</v>
      </c>
      <c r="AJ3" s="61">
        <v>0</v>
      </c>
      <c r="AK3" s="24"/>
    </row>
    <row r="4" spans="1:37" ht="18">
      <c r="A4" s="12" t="s">
        <v>226</v>
      </c>
      <c r="B4" s="90" t="s">
        <v>468</v>
      </c>
      <c r="C4" s="9" t="s">
        <v>478</v>
      </c>
      <c r="D4" s="61">
        <v>479.01799999999997</v>
      </c>
      <c r="E4" s="24"/>
      <c r="F4" s="9" t="s">
        <v>468</v>
      </c>
      <c r="G4" s="9" t="s">
        <v>478</v>
      </c>
      <c r="H4" s="61">
        <v>479.02</v>
      </c>
      <c r="I4" s="24"/>
      <c r="J4" s="9" t="s">
        <v>468</v>
      </c>
      <c r="K4" s="9" t="s">
        <v>478</v>
      </c>
      <c r="L4" s="61">
        <v>467.01299999999998</v>
      </c>
      <c r="M4" s="24"/>
      <c r="N4" s="9" t="s">
        <v>468</v>
      </c>
      <c r="O4" s="9" t="s">
        <v>478</v>
      </c>
      <c r="P4" s="61">
        <v>477.01499999999999</v>
      </c>
      <c r="Q4" s="24"/>
      <c r="R4" s="9" t="s">
        <v>468</v>
      </c>
      <c r="S4" s="9" t="s">
        <v>478</v>
      </c>
      <c r="T4" s="61">
        <v>475.01299999999998</v>
      </c>
      <c r="U4" s="24"/>
      <c r="V4" s="9" t="s">
        <v>468</v>
      </c>
      <c r="W4" s="9" t="s">
        <v>478</v>
      </c>
      <c r="X4" s="61">
        <v>484.01400000000001</v>
      </c>
      <c r="Y4" s="24"/>
      <c r="Z4" s="9" t="s">
        <v>468</v>
      </c>
      <c r="AA4" s="9" t="s">
        <v>478</v>
      </c>
      <c r="AB4" s="61">
        <v>472.01400000000001</v>
      </c>
      <c r="AC4" s="24"/>
      <c r="AD4" s="9" t="s">
        <v>468</v>
      </c>
      <c r="AE4" s="9" t="s">
        <v>478</v>
      </c>
      <c r="AF4" s="100">
        <v>0</v>
      </c>
      <c r="AG4" s="24"/>
      <c r="AH4" s="9" t="s">
        <v>468</v>
      </c>
      <c r="AI4" s="9" t="s">
        <v>478</v>
      </c>
      <c r="AJ4" s="61">
        <v>0</v>
      </c>
      <c r="AK4" s="24"/>
    </row>
    <row r="5" spans="1:37" ht="19.5">
      <c r="A5" s="12" t="s">
        <v>226</v>
      </c>
      <c r="B5" s="90" t="s">
        <v>132</v>
      </c>
      <c r="C5" s="9" t="s">
        <v>57</v>
      </c>
      <c r="D5" s="61">
        <v>474.01100000000002</v>
      </c>
      <c r="E5" s="28">
        <f>LARGE(D2:D5,1)+LARGE(D2:D5,2)+LARGE(D2:D5,3)</f>
        <v>1463.0620000000001</v>
      </c>
      <c r="F5" s="9" t="s">
        <v>132</v>
      </c>
      <c r="G5" s="9" t="s">
        <v>57</v>
      </c>
      <c r="H5" s="61">
        <v>483.02</v>
      </c>
      <c r="I5" s="28">
        <f>LARGE(H2:H5,1)+LARGE(H2:H5,2)+LARGE(H2:H5,3)</f>
        <v>1463.0729999999999</v>
      </c>
      <c r="J5" s="9" t="s">
        <v>132</v>
      </c>
      <c r="K5" s="9" t="s">
        <v>57</v>
      </c>
      <c r="L5" s="61">
        <v>481.01600000000002</v>
      </c>
      <c r="M5" s="28">
        <f>LARGE(L2:L5,1)+LARGE(L2:L5,2)+LARGE(L2:L5,3)</f>
        <v>1452.0620000000001</v>
      </c>
      <c r="N5" s="9" t="s">
        <v>132</v>
      </c>
      <c r="O5" s="9" t="s">
        <v>57</v>
      </c>
      <c r="P5" s="61">
        <v>469.012</v>
      </c>
      <c r="Q5" s="28">
        <f>LARGE(P2:P5,1)+LARGE(P2:P5,2)+LARGE(P2:P5,3)</f>
        <v>1462.0650000000001</v>
      </c>
      <c r="R5" s="9" t="s">
        <v>132</v>
      </c>
      <c r="S5" s="9" t="s">
        <v>57</v>
      </c>
      <c r="T5" s="61">
        <v>478.017</v>
      </c>
      <c r="U5" s="28">
        <f>LARGE(T2:T5,1)+LARGE(T2:T5,2)+LARGE(T2:T5,3)</f>
        <v>1441.048</v>
      </c>
      <c r="V5" s="9" t="s">
        <v>132</v>
      </c>
      <c r="W5" s="9" t="s">
        <v>57</v>
      </c>
      <c r="X5" s="61">
        <v>486.01900000000001</v>
      </c>
      <c r="Y5" s="28">
        <f>LARGE(X2:X5,1)+LARGE(X2:X5,2)+LARGE(X2:X5,3)</f>
        <v>1465.0619999999999</v>
      </c>
      <c r="Z5" s="9" t="s">
        <v>132</v>
      </c>
      <c r="AA5" s="9" t="s">
        <v>57</v>
      </c>
      <c r="AB5" s="61">
        <v>475.02</v>
      </c>
      <c r="AC5" s="28">
        <f>LARGE(AB2:AB5,1)+LARGE(AB2:AB5,2)+LARGE(AB2:AB5,3)</f>
        <v>1427.0509999999999</v>
      </c>
      <c r="AD5" s="9" t="s">
        <v>132</v>
      </c>
      <c r="AE5" s="9" t="s">
        <v>57</v>
      </c>
      <c r="AF5" s="61">
        <v>484.02100000000002</v>
      </c>
      <c r="AG5" s="28">
        <f>LARGE(AF2:AF5,1)+LARGE(AF2:AF5,2)+LARGE(AF2:AF5,3)</f>
        <v>484.02100000000002</v>
      </c>
      <c r="AH5" s="9" t="s">
        <v>132</v>
      </c>
      <c r="AI5" s="9" t="s">
        <v>57</v>
      </c>
      <c r="AJ5" s="61">
        <v>0</v>
      </c>
      <c r="AK5" s="28">
        <f>LARGE(AJ2:AJ5,1)+LARGE(AJ2:AJ5,2)+LARGE(AJ2:AJ5,3)</f>
        <v>0</v>
      </c>
    </row>
    <row r="6" spans="1:37" ht="18">
      <c r="A6" s="12" t="s">
        <v>81</v>
      </c>
      <c r="B6" s="90" t="s">
        <v>458</v>
      </c>
      <c r="C6" s="9" t="s">
        <v>459</v>
      </c>
      <c r="D6" s="61">
        <v>482.01600000000002</v>
      </c>
      <c r="E6" s="27"/>
      <c r="F6" s="9" t="s">
        <v>458</v>
      </c>
      <c r="G6" s="9" t="s">
        <v>459</v>
      </c>
      <c r="H6" s="100">
        <v>0</v>
      </c>
      <c r="I6" s="27"/>
      <c r="J6" s="9" t="s">
        <v>458</v>
      </c>
      <c r="K6" s="9" t="s">
        <v>459</v>
      </c>
      <c r="L6" s="61">
        <v>488.02</v>
      </c>
      <c r="M6" s="27"/>
      <c r="N6" s="9" t="s">
        <v>458</v>
      </c>
      <c r="O6" s="9" t="s">
        <v>459</v>
      </c>
      <c r="P6" s="61">
        <v>477.01900000000001</v>
      </c>
      <c r="Q6" s="27"/>
      <c r="R6" s="9" t="s">
        <v>458</v>
      </c>
      <c r="S6" s="9" t="s">
        <v>459</v>
      </c>
      <c r="T6" s="61">
        <v>479.01400000000001</v>
      </c>
      <c r="U6" s="27"/>
      <c r="V6" s="9" t="s">
        <v>458</v>
      </c>
      <c r="W6" s="9" t="s">
        <v>459</v>
      </c>
      <c r="X6" s="61">
        <v>482.00799999999998</v>
      </c>
      <c r="Y6" s="27"/>
      <c r="Z6" s="9" t="s">
        <v>458</v>
      </c>
      <c r="AA6" s="9" t="s">
        <v>459</v>
      </c>
      <c r="AB6" s="100">
        <v>0</v>
      </c>
      <c r="AC6" s="27"/>
      <c r="AD6" s="9" t="s">
        <v>458</v>
      </c>
      <c r="AE6" s="9" t="s">
        <v>459</v>
      </c>
      <c r="AF6" s="100">
        <v>0</v>
      </c>
      <c r="AG6" s="27"/>
      <c r="AH6" s="9" t="s">
        <v>458</v>
      </c>
      <c r="AI6" s="9" t="s">
        <v>459</v>
      </c>
      <c r="AJ6" s="61">
        <v>0</v>
      </c>
      <c r="AK6" s="27"/>
    </row>
    <row r="7" spans="1:37" ht="18">
      <c r="A7" s="12" t="s">
        <v>81</v>
      </c>
      <c r="B7" s="90" t="s">
        <v>470</v>
      </c>
      <c r="C7" s="9" t="s">
        <v>216</v>
      </c>
      <c r="D7" s="61">
        <v>485.01400000000001</v>
      </c>
      <c r="E7" s="27"/>
      <c r="F7" s="9" t="s">
        <v>470</v>
      </c>
      <c r="G7" s="9" t="s">
        <v>216</v>
      </c>
      <c r="H7" s="100">
        <v>0</v>
      </c>
      <c r="I7" s="27"/>
      <c r="J7" s="9" t="s">
        <v>470</v>
      </c>
      <c r="K7" s="9" t="s">
        <v>216</v>
      </c>
      <c r="L7" s="61">
        <v>482.017</v>
      </c>
      <c r="M7" s="27"/>
      <c r="N7" s="9" t="s">
        <v>470</v>
      </c>
      <c r="O7" s="9" t="s">
        <v>216</v>
      </c>
      <c r="P7" s="100">
        <v>0</v>
      </c>
      <c r="Q7" s="27"/>
      <c r="R7" s="9" t="s">
        <v>470</v>
      </c>
      <c r="S7" s="9" t="s">
        <v>216</v>
      </c>
      <c r="T7" s="100">
        <v>0</v>
      </c>
      <c r="U7" s="27"/>
      <c r="V7" s="9" t="s">
        <v>470</v>
      </c>
      <c r="W7" s="9" t="s">
        <v>216</v>
      </c>
      <c r="X7" s="100">
        <v>0</v>
      </c>
      <c r="Y7" s="27"/>
      <c r="Z7" s="9" t="s">
        <v>470</v>
      </c>
      <c r="AA7" s="9" t="s">
        <v>216</v>
      </c>
      <c r="AB7" s="100">
        <v>0</v>
      </c>
      <c r="AC7" s="27"/>
      <c r="AD7" s="9" t="s">
        <v>470</v>
      </c>
      <c r="AE7" s="9" t="s">
        <v>216</v>
      </c>
      <c r="AF7" s="100">
        <v>0</v>
      </c>
      <c r="AG7" s="27"/>
      <c r="AH7" s="9" t="s">
        <v>470</v>
      </c>
      <c r="AI7" s="9" t="s">
        <v>216</v>
      </c>
      <c r="AJ7" s="61">
        <v>0</v>
      </c>
      <c r="AK7" s="27"/>
    </row>
    <row r="8" spans="1:37" ht="18">
      <c r="A8" s="12" t="s">
        <v>81</v>
      </c>
      <c r="B8" s="90" t="s">
        <v>165</v>
      </c>
      <c r="C8" s="9" t="s">
        <v>45</v>
      </c>
      <c r="D8" s="61">
        <v>492.02699999999999</v>
      </c>
      <c r="E8" s="24"/>
      <c r="F8" s="9" t="s">
        <v>165</v>
      </c>
      <c r="G8" s="9" t="s">
        <v>45</v>
      </c>
      <c r="H8" s="61">
        <v>487.02300000000002</v>
      </c>
      <c r="I8" s="24"/>
      <c r="J8" s="9" t="s">
        <v>165</v>
      </c>
      <c r="K8" s="9" t="s">
        <v>45</v>
      </c>
      <c r="L8" s="61">
        <v>486.02499999999998</v>
      </c>
      <c r="M8" s="24"/>
      <c r="N8" s="9" t="s">
        <v>165</v>
      </c>
      <c r="O8" s="9" t="s">
        <v>45</v>
      </c>
      <c r="P8" s="61">
        <v>486.024</v>
      </c>
      <c r="Q8" s="24"/>
      <c r="R8" s="9" t="s">
        <v>165</v>
      </c>
      <c r="S8" s="9" t="s">
        <v>45</v>
      </c>
      <c r="T8" s="61">
        <v>482.01100000000002</v>
      </c>
      <c r="U8" s="24"/>
      <c r="V8" s="9" t="s">
        <v>165</v>
      </c>
      <c r="W8" s="9" t="s">
        <v>45</v>
      </c>
      <c r="X8" s="61">
        <v>489.02199999999999</v>
      </c>
      <c r="Y8" s="24"/>
      <c r="Z8" s="9" t="s">
        <v>165</v>
      </c>
      <c r="AA8" s="9" t="s">
        <v>45</v>
      </c>
      <c r="AB8" s="61">
        <v>480.01400000000001</v>
      </c>
      <c r="AC8" s="24"/>
      <c r="AD8" s="9" t="s">
        <v>165</v>
      </c>
      <c r="AE8" s="9" t="s">
        <v>45</v>
      </c>
      <c r="AF8" s="61">
        <v>486.01499999999999</v>
      </c>
      <c r="AG8" s="24"/>
      <c r="AH8" s="9" t="s">
        <v>165</v>
      </c>
      <c r="AI8" s="9" t="s">
        <v>45</v>
      </c>
      <c r="AJ8" s="61">
        <v>0</v>
      </c>
      <c r="AK8" s="24"/>
    </row>
    <row r="9" spans="1:37" ht="19.5">
      <c r="A9" s="12" t="s">
        <v>81</v>
      </c>
      <c r="B9" s="90" t="s">
        <v>471</v>
      </c>
      <c r="C9" s="9" t="s">
        <v>41</v>
      </c>
      <c r="D9" s="61">
        <v>479.00900000000001</v>
      </c>
      <c r="E9" s="28">
        <f>LARGE(D6:D9,1)+LARGE(D6:D9,2)+LARGE(D6:D9,3)</f>
        <v>1459.057</v>
      </c>
      <c r="F9" s="9" t="s">
        <v>471</v>
      </c>
      <c r="G9" s="9" t="s">
        <v>41</v>
      </c>
      <c r="H9" s="61">
        <v>460.01600000000002</v>
      </c>
      <c r="I9" s="28">
        <f>LARGE(H6:H9,1)+LARGE(H6:H9,2)+LARGE(H6:H9,3)</f>
        <v>947.03899999999999</v>
      </c>
      <c r="J9" s="9" t="s">
        <v>471</v>
      </c>
      <c r="K9" s="9" t="s">
        <v>41</v>
      </c>
      <c r="L9" s="61">
        <v>481.01900000000001</v>
      </c>
      <c r="M9" s="28">
        <f>LARGE(L6:L9,1)+LARGE(L6:L9,2)+LARGE(L6:L9,3)</f>
        <v>1456.0619999999999</v>
      </c>
      <c r="N9" s="9" t="s">
        <v>471</v>
      </c>
      <c r="O9" s="9" t="s">
        <v>41</v>
      </c>
      <c r="P9" s="61">
        <v>474.01900000000001</v>
      </c>
      <c r="Q9" s="28">
        <f>LARGE(P6:P9,1)+LARGE(P6:P9,2)+LARGE(P6:P9,3)</f>
        <v>1437.0619999999999</v>
      </c>
      <c r="R9" s="9" t="s">
        <v>471</v>
      </c>
      <c r="S9" s="9" t="s">
        <v>41</v>
      </c>
      <c r="T9" s="61">
        <v>454.01</v>
      </c>
      <c r="U9" s="28">
        <f>LARGE(T6:T9,1)+LARGE(T6:T9,2)+LARGE(T6:T9,3)</f>
        <v>1415.0350000000001</v>
      </c>
      <c r="V9" s="9" t="s">
        <v>471</v>
      </c>
      <c r="W9" s="9" t="s">
        <v>41</v>
      </c>
      <c r="X9" s="61">
        <v>475.01100000000002</v>
      </c>
      <c r="Y9" s="28">
        <f>LARGE(X6:X9,1)+LARGE(X6:X9,2)+LARGE(X6:X9,3)</f>
        <v>1446.0409999999999</v>
      </c>
      <c r="Z9" s="9" t="s">
        <v>471</v>
      </c>
      <c r="AA9" s="9" t="s">
        <v>41</v>
      </c>
      <c r="AB9" s="61">
        <v>484.017</v>
      </c>
      <c r="AC9" s="28">
        <f>LARGE(AB6:AB9,1)+LARGE(AB6:AB9,2)+LARGE(AB6:AB9,3)</f>
        <v>964.03099999999995</v>
      </c>
      <c r="AD9" s="9" t="s">
        <v>471</v>
      </c>
      <c r="AE9" s="9" t="s">
        <v>41</v>
      </c>
      <c r="AF9" s="100">
        <v>0</v>
      </c>
      <c r="AG9" s="28">
        <f>LARGE(AF6:AF9,1)+LARGE(AF6:AF9,2)+LARGE(AF6:AF9,3)</f>
        <v>486.01499999999999</v>
      </c>
      <c r="AH9" s="9" t="s">
        <v>471</v>
      </c>
      <c r="AI9" s="9" t="s">
        <v>41</v>
      </c>
      <c r="AJ9" s="61">
        <v>461.01400000000001</v>
      </c>
      <c r="AK9" s="28">
        <f>LARGE(AJ6:AJ9,1)+LARGE(AJ6:AJ9,2)+LARGE(AJ6:AJ9,3)</f>
        <v>461.01400000000001</v>
      </c>
    </row>
    <row r="10" spans="1:37" ht="18">
      <c r="A10" s="12" t="s">
        <v>472</v>
      </c>
      <c r="B10" s="90" t="s">
        <v>473</v>
      </c>
      <c r="C10" s="9" t="s">
        <v>259</v>
      </c>
      <c r="D10" s="61">
        <v>492.02199999999999</v>
      </c>
      <c r="E10" s="24"/>
      <c r="F10" s="9" t="s">
        <v>473</v>
      </c>
      <c r="G10" s="9" t="s">
        <v>259</v>
      </c>
      <c r="H10" s="100">
        <v>0</v>
      </c>
      <c r="I10" s="24"/>
      <c r="J10" s="9" t="s">
        <v>473</v>
      </c>
      <c r="K10" s="9" t="s">
        <v>259</v>
      </c>
      <c r="L10" s="61">
        <v>490.01600000000002</v>
      </c>
      <c r="M10" s="24"/>
      <c r="N10" s="9" t="s">
        <v>473</v>
      </c>
      <c r="O10" s="9" t="s">
        <v>259</v>
      </c>
      <c r="P10" s="100">
        <v>0</v>
      </c>
      <c r="Q10" s="24"/>
      <c r="R10" s="9" t="s">
        <v>473</v>
      </c>
      <c r="S10" s="9" t="s">
        <v>259</v>
      </c>
      <c r="T10" s="61">
        <v>489.02</v>
      </c>
      <c r="U10" s="24"/>
      <c r="V10" s="9" t="s">
        <v>473</v>
      </c>
      <c r="W10" s="9" t="s">
        <v>259</v>
      </c>
      <c r="X10" s="61">
        <v>492.01900000000001</v>
      </c>
      <c r="Y10" s="24"/>
      <c r="Z10" s="9" t="s">
        <v>473</v>
      </c>
      <c r="AA10" s="9" t="s">
        <v>259</v>
      </c>
      <c r="AB10" s="61">
        <v>494.02600000000001</v>
      </c>
      <c r="AC10" s="24"/>
      <c r="AD10" s="9" t="s">
        <v>473</v>
      </c>
      <c r="AE10" s="9" t="s">
        <v>259</v>
      </c>
      <c r="AF10" s="120">
        <v>0</v>
      </c>
      <c r="AG10" s="24"/>
      <c r="AH10" s="9" t="s">
        <v>473</v>
      </c>
      <c r="AI10" s="9" t="s">
        <v>259</v>
      </c>
      <c r="AJ10" s="61">
        <v>493.02699999999999</v>
      </c>
      <c r="AK10" s="24"/>
    </row>
    <row r="11" spans="1:37" ht="18">
      <c r="A11" s="12" t="s">
        <v>472</v>
      </c>
      <c r="B11" s="91" t="s">
        <v>474</v>
      </c>
      <c r="C11" s="12" t="s">
        <v>51</v>
      </c>
      <c r="D11" s="61">
        <v>463.00700000000001</v>
      </c>
      <c r="E11" s="24"/>
      <c r="F11" s="12" t="s">
        <v>474</v>
      </c>
      <c r="G11" s="12" t="s">
        <v>51</v>
      </c>
      <c r="H11" s="100">
        <v>0</v>
      </c>
      <c r="I11" s="24"/>
      <c r="J11" s="12" t="s">
        <v>474</v>
      </c>
      <c r="K11" s="12" t="s">
        <v>51</v>
      </c>
      <c r="L11" s="61">
        <v>471.01499999999999</v>
      </c>
      <c r="M11" s="24"/>
      <c r="N11" s="12" t="s">
        <v>474</v>
      </c>
      <c r="O11" s="12" t="s">
        <v>51</v>
      </c>
      <c r="P11" s="100">
        <v>0</v>
      </c>
      <c r="Q11" s="24"/>
      <c r="R11" s="12" t="s">
        <v>474</v>
      </c>
      <c r="S11" s="12" t="s">
        <v>51</v>
      </c>
      <c r="T11" s="61">
        <v>447.00700000000001</v>
      </c>
      <c r="U11" s="24"/>
      <c r="V11" s="12" t="s">
        <v>474</v>
      </c>
      <c r="W11" s="12" t="s">
        <v>51</v>
      </c>
      <c r="X11" s="61">
        <v>472.00900000000001</v>
      </c>
      <c r="Y11" s="24"/>
      <c r="Z11" s="12" t="s">
        <v>474</v>
      </c>
      <c r="AA11" s="12" t="s">
        <v>51</v>
      </c>
      <c r="AB11" s="61">
        <v>449.00700000000001</v>
      </c>
      <c r="AC11" s="24"/>
      <c r="AD11" s="12" t="s">
        <v>474</v>
      </c>
      <c r="AE11" s="12" t="s">
        <v>51</v>
      </c>
      <c r="AF11" s="61">
        <v>471.01600000000002</v>
      </c>
      <c r="AG11" s="24"/>
      <c r="AH11" s="12" t="s">
        <v>474</v>
      </c>
      <c r="AI11" s="12" t="s">
        <v>51</v>
      </c>
      <c r="AJ11" s="61">
        <v>467.012</v>
      </c>
      <c r="AK11" s="24"/>
    </row>
    <row r="12" spans="1:37" ht="18">
      <c r="A12" s="12" t="s">
        <v>472</v>
      </c>
      <c r="B12" s="91" t="s">
        <v>475</v>
      </c>
      <c r="C12" s="12" t="s">
        <v>42</v>
      </c>
      <c r="D12" s="61">
        <v>489.01799999999997</v>
      </c>
      <c r="E12" s="24"/>
      <c r="F12" s="12" t="s">
        <v>475</v>
      </c>
      <c r="G12" s="12" t="s">
        <v>42</v>
      </c>
      <c r="H12" s="100">
        <v>0</v>
      </c>
      <c r="I12" s="24"/>
      <c r="J12" s="12" t="s">
        <v>475</v>
      </c>
      <c r="K12" s="12" t="s">
        <v>42</v>
      </c>
      <c r="L12" s="61">
        <v>490.024</v>
      </c>
      <c r="M12" s="24"/>
      <c r="N12" s="12" t="s">
        <v>475</v>
      </c>
      <c r="O12" s="12" t="s">
        <v>42</v>
      </c>
      <c r="P12" s="100">
        <v>0</v>
      </c>
      <c r="Q12" s="24"/>
      <c r="R12" s="12" t="s">
        <v>475</v>
      </c>
      <c r="S12" s="12" t="s">
        <v>42</v>
      </c>
      <c r="T12" s="61">
        <v>484.017</v>
      </c>
      <c r="U12" s="24"/>
      <c r="V12" s="12" t="s">
        <v>475</v>
      </c>
      <c r="W12" s="12" t="s">
        <v>42</v>
      </c>
      <c r="X12" s="61">
        <v>488.02</v>
      </c>
      <c r="Y12" s="24"/>
      <c r="Z12" s="12" t="s">
        <v>475</v>
      </c>
      <c r="AA12" s="12" t="s">
        <v>42</v>
      </c>
      <c r="AB12" s="61">
        <v>492.02100000000002</v>
      </c>
      <c r="AC12" s="24"/>
      <c r="AD12" s="12" t="s">
        <v>475</v>
      </c>
      <c r="AE12" s="12" t="s">
        <v>42</v>
      </c>
      <c r="AF12" s="61">
        <v>486.01799999999997</v>
      </c>
      <c r="AG12" s="24"/>
      <c r="AH12" s="12" t="s">
        <v>475</v>
      </c>
      <c r="AI12" s="12" t="s">
        <v>42</v>
      </c>
      <c r="AJ12" s="61">
        <v>488.01799999999997</v>
      </c>
      <c r="AK12" s="24"/>
    </row>
    <row r="13" spans="1:37" ht="19.5">
      <c r="A13" s="12" t="s">
        <v>472</v>
      </c>
      <c r="B13" s="91" t="s">
        <v>476</v>
      </c>
      <c r="C13" s="12" t="s">
        <v>259</v>
      </c>
      <c r="D13" s="61">
        <v>383.00200000000001</v>
      </c>
      <c r="E13" s="28">
        <f>LARGE(D10:D13,1)+LARGE(D10:D13,2)+LARGE(D10:D13,3)</f>
        <v>1444.047</v>
      </c>
      <c r="F13" s="12" t="s">
        <v>476</v>
      </c>
      <c r="G13" s="12" t="s">
        <v>259</v>
      </c>
      <c r="H13" s="100">
        <v>0</v>
      </c>
      <c r="I13" s="28">
        <f>LARGE(H10:H13,1)+LARGE(H10:H13,2)+LARGE(H10:H13,3)</f>
        <v>0</v>
      </c>
      <c r="J13" s="12" t="s">
        <v>476</v>
      </c>
      <c r="K13" s="12" t="s">
        <v>259</v>
      </c>
      <c r="L13" s="61">
        <v>417.00299999999999</v>
      </c>
      <c r="M13" s="28">
        <f>LARGE(L10:L13,1)+LARGE(L10:L13,2)+LARGE(L10:L13,3)</f>
        <v>1451.0549999999998</v>
      </c>
      <c r="N13" s="12" t="s">
        <v>476</v>
      </c>
      <c r="O13" s="12" t="s">
        <v>259</v>
      </c>
      <c r="P13" s="100">
        <v>0</v>
      </c>
      <c r="Q13" s="28">
        <f>LARGE(P10:P13,1)+LARGE(P10:P13,2)+LARGE(P10:P13,3)</f>
        <v>0</v>
      </c>
      <c r="R13" s="12" t="s">
        <v>476</v>
      </c>
      <c r="S13" s="12" t="s">
        <v>259</v>
      </c>
      <c r="T13" s="61">
        <v>384</v>
      </c>
      <c r="U13" s="28">
        <f>LARGE(T10:T13,1)+LARGE(T10:T13,2)+LARGE(T10:T13,3)</f>
        <v>1420.0440000000001</v>
      </c>
      <c r="V13" s="12" t="s">
        <v>476</v>
      </c>
      <c r="W13" s="12" t="s">
        <v>259</v>
      </c>
      <c r="X13" s="100">
        <v>0</v>
      </c>
      <c r="Y13" s="28">
        <f>LARGE(X10:X13,1)+LARGE(X10:X13,2)+LARGE(X10:X13,3)</f>
        <v>1452.048</v>
      </c>
      <c r="Z13" s="12" t="s">
        <v>476</v>
      </c>
      <c r="AA13" s="12" t="s">
        <v>259</v>
      </c>
      <c r="AB13" s="61">
        <v>411.00400000000002</v>
      </c>
      <c r="AC13" s="28">
        <f>LARGE(AB10:AB13,1)+LARGE(AB10:AB13,2)+LARGE(AB10:AB13,3)</f>
        <v>1435.0540000000001</v>
      </c>
      <c r="AD13" s="12" t="s">
        <v>476</v>
      </c>
      <c r="AE13" s="12" t="s">
        <v>259</v>
      </c>
      <c r="AF13" s="61">
        <v>417.005</v>
      </c>
      <c r="AG13" s="28">
        <f>LARGE(AF10:AF13,1)+LARGE(AF10:AF13,2)+LARGE(AF10:AF13,3)</f>
        <v>1374.039</v>
      </c>
      <c r="AH13" s="12" t="s">
        <v>476</v>
      </c>
      <c r="AI13" s="12" t="s">
        <v>259</v>
      </c>
      <c r="AJ13" s="61">
        <v>403.005</v>
      </c>
      <c r="AK13" s="28">
        <f>LARGE(AJ10:AJ13,1)+LARGE(AJ10:AJ13,2)+LARGE(AJ10:AJ13,3)</f>
        <v>1448.057</v>
      </c>
    </row>
    <row r="14" spans="1:37" ht="19.5">
      <c r="A14" s="77"/>
      <c r="B14" s="77"/>
      <c r="C14" s="5"/>
      <c r="D14" s="61"/>
      <c r="E14" s="28"/>
      <c r="F14" s="77"/>
      <c r="G14" s="5"/>
      <c r="H14" s="61"/>
      <c r="I14" s="28"/>
      <c r="J14" s="77"/>
      <c r="K14" s="5"/>
      <c r="L14" s="61"/>
      <c r="M14" s="28"/>
      <c r="N14" s="77"/>
      <c r="O14" s="5"/>
      <c r="P14" s="61"/>
      <c r="Q14" s="28"/>
      <c r="R14" s="77"/>
      <c r="S14" s="5"/>
      <c r="T14" s="61"/>
      <c r="U14" s="28"/>
      <c r="V14" s="77"/>
      <c r="W14" s="5"/>
      <c r="X14" s="61"/>
      <c r="Y14" s="28"/>
      <c r="Z14" s="77"/>
      <c r="AA14" s="5"/>
      <c r="AB14" s="61"/>
      <c r="AC14" s="28"/>
      <c r="AD14" s="77"/>
      <c r="AE14" s="5"/>
      <c r="AF14" s="61"/>
      <c r="AG14" s="28"/>
    </row>
    <row r="15" spans="1:37" ht="19.5">
      <c r="A15" s="77"/>
      <c r="B15" s="77"/>
      <c r="C15" s="5"/>
      <c r="D15" s="61"/>
      <c r="E15" s="28"/>
      <c r="F15" s="77"/>
      <c r="G15" s="5"/>
      <c r="H15" s="61"/>
      <c r="I15" s="28"/>
      <c r="J15" s="77"/>
      <c r="K15" s="5"/>
      <c r="L15" s="61"/>
      <c r="M15" s="28"/>
      <c r="N15" s="77"/>
      <c r="O15" s="5"/>
      <c r="P15" s="61"/>
      <c r="Q15" s="28"/>
      <c r="R15" s="77"/>
      <c r="S15" s="5"/>
      <c r="T15" s="61"/>
      <c r="U15" s="28"/>
      <c r="V15" s="77"/>
      <c r="W15" s="5"/>
      <c r="X15" s="61"/>
      <c r="Y15" s="28"/>
      <c r="Z15" s="77"/>
      <c r="AA15" s="5"/>
      <c r="AB15" s="61"/>
      <c r="AC15" s="28"/>
      <c r="AD15" s="77"/>
      <c r="AE15" s="5"/>
      <c r="AF15" s="61"/>
      <c r="AG15" s="28"/>
    </row>
    <row r="16" spans="1:37" ht="19.5">
      <c r="A16" s="77"/>
      <c r="B16" s="77"/>
      <c r="C16" s="5"/>
      <c r="D16" s="61"/>
      <c r="E16" s="28"/>
      <c r="F16" s="77"/>
      <c r="G16" s="5"/>
      <c r="H16" s="61"/>
      <c r="I16" s="28"/>
      <c r="J16" s="77"/>
      <c r="K16" s="5"/>
      <c r="L16" s="61"/>
      <c r="M16" s="28"/>
      <c r="N16" s="77"/>
      <c r="O16" s="5"/>
      <c r="P16" s="61"/>
      <c r="Q16" s="28"/>
      <c r="R16" s="77"/>
      <c r="S16" s="5"/>
      <c r="T16" s="61"/>
      <c r="U16" s="28"/>
      <c r="V16" s="77"/>
      <c r="W16" s="5"/>
      <c r="X16" s="61"/>
      <c r="Y16" s="28"/>
      <c r="Z16" s="77"/>
      <c r="AA16" s="5"/>
      <c r="AB16" s="61"/>
      <c r="AC16" s="28"/>
      <c r="AD16" s="77"/>
      <c r="AE16" s="5"/>
      <c r="AF16" s="61"/>
      <c r="AG16" s="28"/>
    </row>
    <row r="17" spans="1:33" ht="19.5">
      <c r="A17" s="77"/>
      <c r="B17" s="77"/>
      <c r="C17" s="5"/>
      <c r="D17" s="61"/>
      <c r="E17" s="28"/>
      <c r="F17" s="77"/>
      <c r="G17" s="5"/>
      <c r="H17" s="61"/>
      <c r="I17" s="28"/>
      <c r="J17" s="77"/>
      <c r="K17" s="5"/>
      <c r="L17" s="61"/>
      <c r="M17" s="28"/>
      <c r="N17" s="77"/>
      <c r="O17" s="5"/>
      <c r="P17" s="61"/>
      <c r="Q17" s="28"/>
      <c r="R17" s="77"/>
      <c r="S17" s="5"/>
      <c r="T17" s="61"/>
      <c r="U17" s="28"/>
      <c r="V17" s="77"/>
      <c r="W17" s="5"/>
      <c r="X17" s="61"/>
      <c r="Y17" s="28"/>
      <c r="Z17" s="77"/>
      <c r="AA17" s="5"/>
      <c r="AB17" s="61"/>
      <c r="AC17" s="28"/>
      <c r="AD17" s="77"/>
      <c r="AE17" s="5"/>
      <c r="AF17" s="61"/>
      <c r="AG17" s="28"/>
    </row>
    <row r="18" spans="1:33" ht="19.5">
      <c r="A18" s="77"/>
      <c r="B18" s="77"/>
      <c r="C18" s="5"/>
      <c r="D18" s="61"/>
      <c r="E18" s="28"/>
      <c r="F18" s="77"/>
      <c r="G18" s="5"/>
      <c r="H18" s="61"/>
      <c r="I18" s="28"/>
      <c r="J18" s="77"/>
      <c r="K18" s="5"/>
      <c r="L18" s="61"/>
      <c r="M18" s="28"/>
      <c r="N18" s="77"/>
      <c r="O18" s="5"/>
      <c r="P18" s="61"/>
      <c r="Q18" s="28"/>
      <c r="R18" s="77"/>
      <c r="S18" s="5"/>
      <c r="T18" s="61"/>
      <c r="U18" s="28"/>
      <c r="V18" s="77"/>
      <c r="W18" s="5"/>
      <c r="X18" s="61"/>
      <c r="Y18" s="28"/>
      <c r="Z18" s="77"/>
      <c r="AA18" s="5"/>
      <c r="AB18" s="61"/>
      <c r="AC18" s="28"/>
      <c r="AD18" s="77"/>
      <c r="AE18" s="5"/>
      <c r="AF18" s="61"/>
      <c r="AG18" s="28"/>
    </row>
    <row r="19" spans="1:33" ht="19.5">
      <c r="A19" s="77"/>
      <c r="B19" s="77"/>
      <c r="C19" s="5"/>
      <c r="D19" s="61"/>
      <c r="E19" s="28"/>
      <c r="F19" s="77"/>
      <c r="G19" s="5"/>
      <c r="H19" s="61"/>
      <c r="I19" s="28"/>
      <c r="J19" s="77"/>
      <c r="K19" s="5"/>
      <c r="L19" s="61"/>
      <c r="M19" s="28"/>
      <c r="N19" s="77"/>
      <c r="O19" s="5"/>
      <c r="P19" s="61"/>
      <c r="Q19" s="28"/>
      <c r="R19" s="77"/>
      <c r="S19" s="5"/>
      <c r="T19" s="61"/>
      <c r="U19" s="28"/>
      <c r="V19" s="77"/>
      <c r="W19" s="5"/>
      <c r="X19" s="61"/>
      <c r="Y19" s="28"/>
      <c r="Z19" s="77"/>
      <c r="AA19" s="5"/>
      <c r="AB19" s="61"/>
      <c r="AC19" s="28"/>
      <c r="AD19" s="77"/>
      <c r="AE19" s="5"/>
      <c r="AF19" s="61"/>
      <c r="AG19" s="28"/>
    </row>
    <row r="20" spans="1:33" ht="19.5">
      <c r="A20" s="77"/>
      <c r="B20" s="77"/>
      <c r="C20" s="5"/>
      <c r="D20" s="61"/>
      <c r="E20" s="28"/>
      <c r="F20" s="77"/>
      <c r="G20" s="5"/>
      <c r="H20" s="61"/>
      <c r="I20" s="28"/>
      <c r="J20" s="77"/>
      <c r="K20" s="5"/>
      <c r="L20" s="61"/>
      <c r="M20" s="28"/>
      <c r="N20" s="77"/>
      <c r="O20" s="5"/>
      <c r="P20" s="61"/>
      <c r="Q20" s="28"/>
      <c r="R20" s="77"/>
      <c r="S20" s="5"/>
      <c r="T20" s="61"/>
      <c r="U20" s="28"/>
      <c r="V20" s="77"/>
      <c r="W20" s="5"/>
      <c r="X20" s="61"/>
      <c r="Y20" s="28"/>
      <c r="Z20" s="77"/>
      <c r="AA20" s="5"/>
      <c r="AB20" s="61"/>
      <c r="AC20" s="28"/>
      <c r="AD20" s="77"/>
      <c r="AE20" s="5"/>
      <c r="AF20" s="61"/>
      <c r="AG20" s="28"/>
    </row>
    <row r="21" spans="1:33" ht="19.5">
      <c r="A21" s="77"/>
      <c r="B21" s="77"/>
      <c r="C21" s="5"/>
      <c r="D21" s="61"/>
      <c r="E21" s="28"/>
      <c r="F21" s="77"/>
      <c r="G21" s="5"/>
      <c r="H21" s="61"/>
      <c r="I21" s="28"/>
      <c r="J21" s="77"/>
      <c r="K21" s="5"/>
      <c r="L21" s="61"/>
      <c r="M21" s="28"/>
      <c r="N21" s="77"/>
      <c r="O21" s="5"/>
      <c r="P21" s="61"/>
      <c r="Q21" s="28"/>
      <c r="R21" s="77"/>
      <c r="S21" s="5"/>
      <c r="T21" s="61"/>
      <c r="U21" s="28"/>
      <c r="V21" s="77"/>
      <c r="W21" s="5"/>
      <c r="X21" s="61"/>
      <c r="Y21" s="28"/>
      <c r="Z21" s="77"/>
      <c r="AA21" s="5"/>
      <c r="AB21" s="61"/>
      <c r="AC21" s="28"/>
      <c r="AD21" s="77"/>
      <c r="AE21" s="5"/>
      <c r="AF21" s="61"/>
      <c r="AG21" s="28"/>
    </row>
    <row r="22" spans="1:33" ht="19.5">
      <c r="A22" s="77"/>
      <c r="B22" s="77"/>
      <c r="C22" s="5"/>
      <c r="D22" s="61"/>
      <c r="E22" s="28"/>
      <c r="F22" s="77"/>
      <c r="G22" s="5"/>
      <c r="H22" s="61"/>
      <c r="I22" s="28"/>
      <c r="J22" s="77"/>
      <c r="K22" s="5"/>
      <c r="L22" s="61"/>
      <c r="M22" s="28"/>
      <c r="N22" s="77"/>
      <c r="O22" s="5"/>
      <c r="P22" s="61"/>
      <c r="Q22" s="28"/>
      <c r="R22" s="77"/>
      <c r="S22" s="5"/>
      <c r="T22" s="61"/>
      <c r="U22" s="28"/>
      <c r="V22" s="77"/>
      <c r="W22" s="5"/>
      <c r="X22" s="61"/>
      <c r="Y22" s="28"/>
      <c r="Z22" s="77"/>
      <c r="AA22" s="5"/>
      <c r="AB22" s="61"/>
      <c r="AC22" s="28"/>
      <c r="AD22" s="77"/>
      <c r="AE22" s="5"/>
      <c r="AF22" s="61"/>
      <c r="AG22" s="28"/>
    </row>
    <row r="23" spans="1:33" ht="19.5">
      <c r="A23" s="77"/>
      <c r="B23" s="77"/>
      <c r="C23" s="5"/>
      <c r="D23" s="61"/>
      <c r="E23" s="28"/>
      <c r="F23" s="77"/>
      <c r="G23" s="5"/>
      <c r="H23" s="61"/>
      <c r="I23" s="28"/>
      <c r="J23" s="77"/>
      <c r="K23" s="5"/>
      <c r="L23" s="61"/>
      <c r="M23" s="28"/>
      <c r="N23" s="77"/>
      <c r="O23" s="5"/>
      <c r="P23" s="61"/>
      <c r="Q23" s="28"/>
      <c r="R23" s="77"/>
      <c r="S23" s="5"/>
      <c r="T23" s="61"/>
      <c r="U23" s="28"/>
      <c r="V23" s="77"/>
      <c r="W23" s="5"/>
      <c r="X23" s="61"/>
      <c r="Y23" s="28"/>
      <c r="Z23" s="77"/>
      <c r="AA23" s="5"/>
      <c r="AB23" s="61"/>
      <c r="AC23" s="28"/>
      <c r="AD23" s="77"/>
      <c r="AE23" s="5"/>
      <c r="AF23" s="61"/>
      <c r="AG23" s="28"/>
    </row>
    <row r="24" spans="1:33" ht="19.5">
      <c r="A24" s="77"/>
      <c r="B24" s="77"/>
      <c r="C24" s="5"/>
      <c r="D24" s="61"/>
      <c r="E24" s="28"/>
      <c r="F24" s="77"/>
      <c r="G24" s="5"/>
      <c r="H24" s="61"/>
      <c r="I24" s="28"/>
      <c r="J24" s="77"/>
      <c r="K24" s="5"/>
      <c r="L24" s="61"/>
      <c r="M24" s="28"/>
      <c r="N24" s="77"/>
      <c r="O24" s="5"/>
      <c r="P24" s="61"/>
      <c r="Q24" s="28"/>
      <c r="R24" s="77"/>
      <c r="S24" s="5"/>
      <c r="T24" s="61"/>
      <c r="U24" s="28"/>
      <c r="V24" s="77"/>
      <c r="W24" s="5"/>
      <c r="X24" s="61"/>
      <c r="Y24" s="28"/>
      <c r="Z24" s="77"/>
      <c r="AA24" s="5"/>
      <c r="AB24" s="61"/>
      <c r="AC24" s="28"/>
      <c r="AD24" s="77"/>
      <c r="AE24" s="5"/>
      <c r="AF24" s="61"/>
      <c r="AG24" s="28"/>
    </row>
    <row r="25" spans="1:33" ht="19.5">
      <c r="A25" s="77"/>
      <c r="B25" s="77"/>
      <c r="C25" s="5"/>
      <c r="D25" s="61"/>
      <c r="E25" s="28"/>
      <c r="F25" s="77"/>
      <c r="G25" s="5"/>
      <c r="H25" s="61"/>
      <c r="I25" s="28"/>
      <c r="J25" s="77"/>
      <c r="K25" s="5"/>
      <c r="L25" s="61"/>
      <c r="M25" s="28"/>
      <c r="N25" s="77"/>
      <c r="O25" s="5"/>
      <c r="P25" s="61"/>
      <c r="Q25" s="28"/>
      <c r="R25" s="77"/>
      <c r="S25" s="5"/>
      <c r="T25" s="61"/>
      <c r="U25" s="28"/>
      <c r="V25" s="77"/>
      <c r="W25" s="5"/>
      <c r="X25" s="61"/>
      <c r="Y25" s="28"/>
      <c r="Z25" s="77"/>
      <c r="AA25" s="5"/>
      <c r="AB25" s="61"/>
      <c r="AC25" s="28"/>
      <c r="AD25" s="77"/>
      <c r="AE25" s="5"/>
      <c r="AF25" s="61"/>
      <c r="AG25" s="28"/>
    </row>
    <row r="26" spans="1:33" ht="19.5">
      <c r="A26" s="77"/>
      <c r="B26" s="77"/>
      <c r="C26" s="5"/>
      <c r="D26" s="61"/>
      <c r="E26" s="28"/>
      <c r="F26" s="77"/>
      <c r="G26" s="5"/>
      <c r="H26" s="61"/>
      <c r="I26" s="28"/>
      <c r="J26" s="77"/>
      <c r="K26" s="5"/>
      <c r="L26" s="61"/>
      <c r="M26" s="28"/>
      <c r="N26" s="77"/>
      <c r="O26" s="5"/>
      <c r="P26" s="61"/>
      <c r="Q26" s="28"/>
      <c r="R26" s="77"/>
      <c r="S26" s="5"/>
      <c r="T26" s="61"/>
      <c r="U26" s="28"/>
      <c r="V26" s="77"/>
      <c r="W26" s="5"/>
      <c r="X26" s="61"/>
      <c r="Y26" s="28"/>
      <c r="Z26" s="77"/>
      <c r="AA26" s="5"/>
      <c r="AB26" s="61"/>
      <c r="AC26" s="28"/>
      <c r="AD26" s="77"/>
      <c r="AE26" s="5"/>
      <c r="AF26" s="61"/>
      <c r="AG26" s="28"/>
    </row>
    <row r="27" spans="1:33" ht="19.5">
      <c r="A27" s="4"/>
      <c r="B27" s="77"/>
      <c r="C27" s="5"/>
      <c r="D27" s="61"/>
      <c r="E27" s="28"/>
      <c r="F27" s="77"/>
      <c r="G27" s="5"/>
      <c r="H27" s="61"/>
      <c r="I27" s="28"/>
      <c r="J27" s="77"/>
      <c r="K27" s="5"/>
      <c r="L27" s="61"/>
      <c r="M27" s="28"/>
      <c r="N27" s="77"/>
      <c r="O27" s="5"/>
      <c r="P27" s="61"/>
      <c r="Q27" s="28"/>
      <c r="R27" s="77"/>
      <c r="S27" s="5"/>
      <c r="T27" s="61"/>
      <c r="U27" s="28"/>
      <c r="V27" s="77"/>
      <c r="W27" s="5"/>
      <c r="X27" s="61"/>
      <c r="Y27" s="28"/>
      <c r="Z27" s="77"/>
      <c r="AA27" s="5"/>
      <c r="AB27" s="61"/>
      <c r="AC27" s="28"/>
      <c r="AD27" s="77"/>
      <c r="AE27" s="5"/>
      <c r="AF27" s="61"/>
      <c r="AG27" s="28"/>
    </row>
    <row r="28" spans="1:33" ht="19.5">
      <c r="A28" s="4"/>
      <c r="B28" s="77"/>
      <c r="C28" s="5"/>
      <c r="D28" s="61"/>
      <c r="E28" s="28"/>
      <c r="F28" s="77"/>
      <c r="G28" s="5"/>
      <c r="H28" s="61"/>
      <c r="I28" s="28"/>
      <c r="J28" s="77"/>
      <c r="K28" s="5"/>
      <c r="L28" s="61"/>
      <c r="M28" s="28"/>
      <c r="N28" s="77"/>
      <c r="O28" s="5"/>
      <c r="P28" s="61"/>
      <c r="Q28" s="28"/>
      <c r="R28" s="77"/>
      <c r="S28" s="5"/>
      <c r="T28" s="61"/>
      <c r="U28" s="28"/>
      <c r="V28" s="77"/>
      <c r="W28" s="5"/>
      <c r="X28" s="61"/>
      <c r="Y28" s="28"/>
      <c r="Z28" s="77"/>
      <c r="AA28" s="5"/>
      <c r="AB28" s="61"/>
      <c r="AC28" s="28"/>
      <c r="AD28" s="77"/>
      <c r="AE28" s="5"/>
      <c r="AF28" s="61"/>
      <c r="AG28" s="28"/>
    </row>
    <row r="29" spans="1:33" ht="19.5">
      <c r="A29" s="4"/>
      <c r="B29" s="77"/>
      <c r="C29" s="5"/>
      <c r="D29" s="61"/>
      <c r="E29" s="28"/>
      <c r="F29" s="77"/>
      <c r="G29" s="5"/>
      <c r="H29" s="61"/>
      <c r="I29" s="28"/>
      <c r="J29" s="77"/>
      <c r="K29" s="5"/>
      <c r="L29" s="61"/>
      <c r="M29" s="28"/>
      <c r="N29" s="77"/>
      <c r="O29" s="5"/>
      <c r="P29" s="61"/>
      <c r="Q29" s="28"/>
      <c r="R29" s="77"/>
      <c r="S29" s="5"/>
      <c r="T29" s="61"/>
      <c r="U29" s="28"/>
      <c r="V29" s="77"/>
      <c r="W29" s="5"/>
      <c r="X29" s="61"/>
      <c r="Y29" s="28"/>
      <c r="Z29" s="77"/>
      <c r="AA29" s="5"/>
      <c r="AB29" s="61"/>
      <c r="AC29" s="28"/>
      <c r="AD29" s="77"/>
      <c r="AE29" s="5"/>
      <c r="AF29" s="61"/>
      <c r="AG29" s="28"/>
    </row>
    <row r="34" spans="1:37" s="25" customFormat="1" ht="18">
      <c r="A34" t="s">
        <v>328</v>
      </c>
      <c r="B34" s="4" t="s">
        <v>189</v>
      </c>
      <c r="C34" s="4" t="s">
        <v>190</v>
      </c>
      <c r="F34"/>
      <c r="G34"/>
      <c r="J34"/>
      <c r="K34"/>
      <c r="N34"/>
      <c r="O34"/>
      <c r="R34"/>
      <c r="S34"/>
      <c r="V34"/>
      <c r="W34"/>
      <c r="Z34"/>
      <c r="AA34"/>
      <c r="AD34"/>
      <c r="AE34"/>
      <c r="AH34"/>
      <c r="AI34"/>
      <c r="AJ34"/>
      <c r="AK34"/>
    </row>
    <row r="35" spans="1:37" s="25" customFormat="1" ht="18">
      <c r="A35"/>
      <c r="B35" s="4" t="s">
        <v>191</v>
      </c>
      <c r="C35" s="4" t="s">
        <v>62</v>
      </c>
      <c r="F35"/>
      <c r="G35"/>
      <c r="J35"/>
      <c r="K35"/>
      <c r="N35"/>
      <c r="O35"/>
      <c r="R35"/>
      <c r="S35"/>
      <c r="V35"/>
      <c r="W35"/>
      <c r="Z35"/>
      <c r="AA35"/>
      <c r="AD35"/>
      <c r="AE35"/>
      <c r="AH35"/>
      <c r="AI35"/>
      <c r="AJ35"/>
      <c r="AK35"/>
    </row>
    <row r="36" spans="1:37" s="25" customFormat="1" ht="18">
      <c r="A36"/>
      <c r="B36" s="4" t="s">
        <v>192</v>
      </c>
      <c r="C36" s="4" t="s">
        <v>193</v>
      </c>
      <c r="F36"/>
      <c r="G36"/>
      <c r="J36"/>
      <c r="K36"/>
      <c r="N36"/>
      <c r="O36"/>
      <c r="R36"/>
      <c r="S36"/>
      <c r="V36"/>
      <c r="W36"/>
      <c r="Z36"/>
      <c r="AA36"/>
      <c r="AD36"/>
      <c r="AE36"/>
      <c r="AH36"/>
      <c r="AI36"/>
      <c r="AJ36"/>
      <c r="AK36"/>
    </row>
    <row r="37" spans="1:37" s="25" customFormat="1" ht="18">
      <c r="A37"/>
      <c r="B37" s="4" t="s">
        <v>194</v>
      </c>
      <c r="C37" s="4" t="s">
        <v>69</v>
      </c>
      <c r="F37"/>
      <c r="G37"/>
      <c r="J37"/>
      <c r="K37"/>
      <c r="N37"/>
      <c r="O37"/>
      <c r="R37"/>
      <c r="S37"/>
      <c r="V37"/>
      <c r="W37"/>
      <c r="Z37"/>
      <c r="AA37"/>
      <c r="AD37"/>
      <c r="AE37"/>
      <c r="AH37"/>
      <c r="AI37"/>
      <c r="AJ37"/>
      <c r="AK37"/>
    </row>
    <row r="39" spans="1:37" s="25" customFormat="1" ht="18">
      <c r="A39" s="5" t="s">
        <v>287</v>
      </c>
      <c r="B39" s="22" t="s">
        <v>288</v>
      </c>
      <c r="C39" s="5" t="s">
        <v>46</v>
      </c>
      <c r="F39"/>
      <c r="G39"/>
      <c r="J39"/>
      <c r="K39"/>
      <c r="N39"/>
      <c r="O39"/>
      <c r="R39"/>
      <c r="S39"/>
      <c r="V39"/>
      <c r="W39"/>
      <c r="Z39"/>
      <c r="AA39"/>
      <c r="AD39"/>
      <c r="AE39"/>
      <c r="AH39"/>
      <c r="AI39"/>
      <c r="AJ39"/>
      <c r="AK39"/>
    </row>
    <row r="40" spans="1:37" s="25" customFormat="1" ht="18">
      <c r="A40" s="5" t="s">
        <v>287</v>
      </c>
      <c r="B40" s="22" t="s">
        <v>289</v>
      </c>
      <c r="C40" s="5" t="s">
        <v>290</v>
      </c>
      <c r="F40"/>
      <c r="G40"/>
      <c r="J40"/>
      <c r="K40"/>
      <c r="N40"/>
      <c r="O40"/>
      <c r="R40"/>
      <c r="S40"/>
      <c r="V40"/>
      <c r="W40"/>
      <c r="Z40"/>
      <c r="AA40"/>
      <c r="AD40"/>
      <c r="AE40"/>
      <c r="AH40"/>
      <c r="AI40"/>
      <c r="AJ40"/>
      <c r="AK40"/>
    </row>
    <row r="41" spans="1:37" s="25" customFormat="1" ht="18">
      <c r="A41" s="5" t="s">
        <v>287</v>
      </c>
      <c r="B41" s="22" t="s">
        <v>291</v>
      </c>
      <c r="C41" s="5" t="s">
        <v>44</v>
      </c>
      <c r="F41"/>
      <c r="G41"/>
      <c r="J41"/>
      <c r="K41"/>
      <c r="N41"/>
      <c r="O41"/>
      <c r="R41"/>
      <c r="S41"/>
      <c r="V41"/>
      <c r="W41"/>
      <c r="Z41"/>
      <c r="AA41"/>
      <c r="AD41"/>
      <c r="AE41"/>
      <c r="AH41"/>
      <c r="AI41"/>
      <c r="AJ41"/>
      <c r="AK41"/>
    </row>
    <row r="42" spans="1:37" s="25" customFormat="1" ht="18">
      <c r="A42" s="5" t="s">
        <v>287</v>
      </c>
      <c r="B42" s="22" t="s">
        <v>292</v>
      </c>
      <c r="C42" s="5" t="s">
        <v>153</v>
      </c>
      <c r="F42"/>
      <c r="G42"/>
      <c r="J42"/>
      <c r="K42"/>
      <c r="N42"/>
      <c r="O42"/>
      <c r="R42"/>
      <c r="S42"/>
      <c r="V42"/>
      <c r="W42"/>
      <c r="Z42"/>
      <c r="AA42"/>
      <c r="AD42"/>
      <c r="AE42"/>
      <c r="AH42"/>
      <c r="AI42"/>
      <c r="AJ42"/>
      <c r="AK42"/>
    </row>
    <row r="44" spans="1:37" s="25" customFormat="1" ht="18">
      <c r="A44" s="5" t="s">
        <v>286</v>
      </c>
      <c r="B44" s="4" t="s">
        <v>130</v>
      </c>
      <c r="C44" s="4" t="s">
        <v>44</v>
      </c>
      <c r="F44"/>
      <c r="G44"/>
      <c r="J44"/>
      <c r="K44"/>
      <c r="N44"/>
      <c r="O44"/>
      <c r="R44"/>
      <c r="S44"/>
      <c r="V44"/>
      <c r="W44"/>
      <c r="Z44"/>
      <c r="AA44"/>
      <c r="AD44"/>
      <c r="AE44"/>
      <c r="AH44"/>
      <c r="AI44"/>
      <c r="AJ44"/>
      <c r="AK44"/>
    </row>
    <row r="45" spans="1:37" s="25" customFormat="1" ht="18">
      <c r="A45" s="5" t="s">
        <v>286</v>
      </c>
      <c r="B45" s="4" t="s">
        <v>220</v>
      </c>
      <c r="C45" s="4" t="s">
        <v>221</v>
      </c>
      <c r="F45"/>
      <c r="G45"/>
      <c r="J45"/>
      <c r="K45"/>
      <c r="N45"/>
      <c r="O45"/>
      <c r="R45"/>
      <c r="S45"/>
      <c r="V45"/>
      <c r="W45"/>
      <c r="Z45"/>
      <c r="AA45"/>
      <c r="AD45"/>
      <c r="AE45"/>
      <c r="AH45"/>
      <c r="AI45"/>
      <c r="AJ45"/>
      <c r="AK45"/>
    </row>
    <row r="46" spans="1:37" s="25" customFormat="1" ht="18">
      <c r="A46" s="5" t="s">
        <v>286</v>
      </c>
      <c r="B46" s="4" t="s">
        <v>131</v>
      </c>
      <c r="C46" s="4" t="s">
        <v>49</v>
      </c>
      <c r="F46"/>
      <c r="G46"/>
      <c r="J46"/>
      <c r="K46"/>
      <c r="N46"/>
      <c r="O46"/>
      <c r="R46"/>
      <c r="S46"/>
      <c r="V46"/>
      <c r="W46"/>
      <c r="Z46"/>
      <c r="AA46"/>
      <c r="AD46"/>
      <c r="AE46"/>
      <c r="AH46"/>
      <c r="AI46"/>
      <c r="AJ46"/>
      <c r="AK46"/>
    </row>
    <row r="47" spans="1:37" s="25" customFormat="1" ht="18">
      <c r="A47" s="5" t="s">
        <v>286</v>
      </c>
      <c r="B47" s="4" t="s">
        <v>132</v>
      </c>
      <c r="C47" s="4" t="s">
        <v>133</v>
      </c>
      <c r="F47"/>
      <c r="G47"/>
      <c r="J47"/>
      <c r="K47"/>
      <c r="N47"/>
      <c r="O47"/>
      <c r="R47"/>
      <c r="S47"/>
      <c r="V47"/>
      <c r="W47"/>
      <c r="Z47"/>
      <c r="AA47"/>
      <c r="AD47"/>
      <c r="AE47"/>
      <c r="AH47"/>
      <c r="AI47"/>
      <c r="AJ47"/>
      <c r="AK47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7030A0"/>
  </sheetPr>
  <dimension ref="A2:V14"/>
  <sheetViews>
    <sheetView workbookViewId="0">
      <selection activeCell="B3" sqref="B3"/>
    </sheetView>
  </sheetViews>
  <sheetFormatPr defaultRowHeight="14.25"/>
  <cols>
    <col min="1" max="1" width="4.42578125" style="29" bestFit="1" customWidth="1"/>
    <col min="2" max="2" width="24.140625" style="29" bestFit="1" customWidth="1"/>
    <col min="3" max="3" width="15.140625" style="29" bestFit="1" customWidth="1"/>
    <col min="4" max="4" width="21.42578125" style="29" bestFit="1" customWidth="1"/>
    <col min="5" max="5" width="12.140625" style="29" bestFit="1" customWidth="1"/>
    <col min="6" max="6" width="18.140625" style="29" bestFit="1" customWidth="1"/>
    <col min="7" max="7" width="11" style="29" bestFit="1" customWidth="1"/>
    <col min="8" max="8" width="18.140625" style="29" bestFit="1" customWidth="1"/>
    <col min="9" max="9" width="11.7109375" style="29" bestFit="1" customWidth="1"/>
    <col min="10" max="10" width="12.28515625" style="29" bestFit="1" customWidth="1"/>
    <col min="11" max="17" width="10.5703125" style="41" customWidth="1"/>
    <col min="18" max="18" width="9.42578125" style="41" bestFit="1" customWidth="1"/>
    <col min="19" max="19" width="9.42578125" style="41" customWidth="1"/>
    <col min="20" max="20" width="11.5703125" style="41" bestFit="1" customWidth="1"/>
    <col min="21" max="21" width="1.5703125" style="41" customWidth="1"/>
    <col min="22" max="22" width="10.7109375" style="41" bestFit="1" customWidth="1"/>
    <col min="23" max="16384" width="9.140625" style="29"/>
  </cols>
  <sheetData>
    <row r="2" spans="1:22" ht="15" thickBot="1"/>
    <row r="3" spans="1:22" ht="111" customHeight="1" thickBot="1">
      <c r="B3" s="30" t="s">
        <v>479</v>
      </c>
      <c r="C3" s="126"/>
      <c r="D3" s="127"/>
      <c r="E3" s="127"/>
      <c r="F3" s="127"/>
      <c r="G3" s="127"/>
      <c r="H3" s="127"/>
      <c r="I3" s="127"/>
      <c r="J3" s="128"/>
      <c r="K3" s="36" t="s">
        <v>454</v>
      </c>
      <c r="L3" s="37" t="s">
        <v>455</v>
      </c>
      <c r="M3" s="37" t="s">
        <v>496</v>
      </c>
      <c r="N3" s="37" t="s">
        <v>498</v>
      </c>
      <c r="O3" s="37" t="s">
        <v>499</v>
      </c>
      <c r="P3" s="37" t="s">
        <v>500</v>
      </c>
      <c r="Q3" s="121" t="s">
        <v>501</v>
      </c>
      <c r="R3" s="36" t="s">
        <v>502</v>
      </c>
      <c r="S3" s="36"/>
      <c r="T3" s="39" t="s">
        <v>68</v>
      </c>
      <c r="U3" s="38"/>
      <c r="V3" s="29"/>
    </row>
    <row r="4" spans="1:22" s="40" customFormat="1" ht="85.5" thickBot="1">
      <c r="B4" s="109" t="s">
        <v>0</v>
      </c>
      <c r="C4" s="124" t="s">
        <v>1</v>
      </c>
      <c r="D4" s="124"/>
      <c r="E4" s="124" t="s">
        <v>1</v>
      </c>
      <c r="F4" s="124"/>
      <c r="G4" s="124" t="s">
        <v>1</v>
      </c>
      <c r="H4" s="124"/>
      <c r="I4" s="124" t="s">
        <v>1</v>
      </c>
      <c r="J4" s="129"/>
      <c r="K4" s="110" t="s">
        <v>2</v>
      </c>
      <c r="L4" s="110" t="s">
        <v>2</v>
      </c>
      <c r="M4" s="110" t="s">
        <v>2</v>
      </c>
      <c r="N4" s="110" t="s">
        <v>2</v>
      </c>
      <c r="O4" s="110" t="s">
        <v>2</v>
      </c>
      <c r="P4" s="110" t="s">
        <v>2</v>
      </c>
      <c r="Q4" s="110" t="s">
        <v>2</v>
      </c>
      <c r="R4" s="110" t="s">
        <v>2</v>
      </c>
      <c r="S4" s="110" t="s">
        <v>2</v>
      </c>
      <c r="T4" s="54" t="s">
        <v>168</v>
      </c>
      <c r="U4" s="55"/>
      <c r="V4" s="56" t="s">
        <v>164</v>
      </c>
    </row>
    <row r="5" spans="1:22">
      <c r="A5" s="57" t="s">
        <v>117</v>
      </c>
      <c r="B5" s="86" t="s">
        <v>287</v>
      </c>
      <c r="C5" s="86" t="s">
        <v>490</v>
      </c>
      <c r="D5" s="86" t="s">
        <v>259</v>
      </c>
      <c r="E5" s="86" t="s">
        <v>288</v>
      </c>
      <c r="F5" s="86" t="s">
        <v>46</v>
      </c>
      <c r="G5" s="86" t="s">
        <v>99</v>
      </c>
      <c r="H5" s="86" t="s">
        <v>44</v>
      </c>
      <c r="I5" s="86" t="s">
        <v>491</v>
      </c>
      <c r="J5" s="87" t="s">
        <v>488</v>
      </c>
      <c r="K5" s="112">
        <f>'Calcolo Punti Diottra'!$E$25</f>
        <v>0</v>
      </c>
      <c r="L5" s="46">
        <f>'Calcolo Punti Diottra'!$I$25</f>
        <v>907.0200000000001</v>
      </c>
      <c r="M5" s="46">
        <f>'Calcolo Punti Diottra'!$M$25</f>
        <v>921.02299999999991</v>
      </c>
      <c r="N5" s="112">
        <f>'Calcolo Punti Diottra'!$Q$25</f>
        <v>0</v>
      </c>
      <c r="O5" s="46">
        <f>'Calcolo Punti Diottra'!$U$25</f>
        <v>923.03499999999997</v>
      </c>
      <c r="P5" s="112">
        <f>'Calcolo Punti Diottra'!$Y$25</f>
        <v>0</v>
      </c>
      <c r="Q5" s="46">
        <f>'Calcolo Punti Diottra'!$AC$25</f>
        <v>917.02800000000002</v>
      </c>
      <c r="R5" s="112">
        <f>'Calcolo Punti Diottra'!$AG$25</f>
        <v>0</v>
      </c>
      <c r="S5" s="46">
        <f>'Calcolo Punti Diottra'!$AK$25</f>
        <v>932.04399999999987</v>
      </c>
      <c r="T5" s="45">
        <f t="shared" ref="T5:T11" si="0">SUM(K5,L5,M5,N5,O5,P5,Q5,R5,S5)</f>
        <v>4600.1499999999996</v>
      </c>
      <c r="V5" s="58">
        <f t="shared" ref="V5:V11" si="1">LARGE(K5:S5,1)+LARGE(K5:S5,2)+LARGE(K5:S5,3)+LARGE(K5:S5,4)</f>
        <v>3693.13</v>
      </c>
    </row>
    <row r="6" spans="1:22">
      <c r="A6" s="57" t="s">
        <v>118</v>
      </c>
      <c r="B6" s="86" t="s">
        <v>81</v>
      </c>
      <c r="C6" s="86" t="s">
        <v>480</v>
      </c>
      <c r="D6" s="86" t="s">
        <v>481</v>
      </c>
      <c r="E6" s="86" t="s">
        <v>482</v>
      </c>
      <c r="F6" s="86" t="s">
        <v>483</v>
      </c>
      <c r="G6" s="86" t="s">
        <v>165</v>
      </c>
      <c r="H6" s="86" t="s">
        <v>45</v>
      </c>
      <c r="I6" s="86" t="s">
        <v>471</v>
      </c>
      <c r="J6" s="87" t="s">
        <v>41</v>
      </c>
      <c r="K6" s="46">
        <f>'Calcolo Punti Diottra'!$E$9</f>
        <v>925.03700000000003</v>
      </c>
      <c r="L6" s="46">
        <f>'Calcolo Punti Diottra'!$I$9</f>
        <v>592.01499999999999</v>
      </c>
      <c r="M6" s="46">
        <f>'Calcolo Punti Diottra'!$M$9</f>
        <v>891.02100000000007</v>
      </c>
      <c r="N6" s="46">
        <f>'Calcolo Punti Diottra'!$Q$9</f>
        <v>927.04099999999994</v>
      </c>
      <c r="O6" s="46">
        <f>'Calcolo Punti Diottra'!$U$9</f>
        <v>896.02200000000005</v>
      </c>
      <c r="P6" s="46">
        <f>'Calcolo Punti Diottra'!$Y$9</f>
        <v>914.03800000000001</v>
      </c>
      <c r="Q6" s="46">
        <f>'Calcolo Punti Diottra'!$AC$9</f>
        <v>911.02700000000004</v>
      </c>
      <c r="R6" s="46">
        <f>'Calcolo Punti Diottra'!$AG$9</f>
        <v>303.00799999999998</v>
      </c>
      <c r="S6" s="46">
        <f>'Calcolo Punti Diottra'!$AK$9</f>
        <v>599.01499999999999</v>
      </c>
      <c r="T6" s="45">
        <f t="shared" si="0"/>
        <v>6958.2240000000011</v>
      </c>
      <c r="V6" s="58">
        <f t="shared" si="1"/>
        <v>3677.143</v>
      </c>
    </row>
    <row r="7" spans="1:22">
      <c r="A7" s="57" t="s">
        <v>119</v>
      </c>
      <c r="B7" s="86" t="s">
        <v>200</v>
      </c>
      <c r="C7" s="86" t="s">
        <v>351</v>
      </c>
      <c r="D7" s="86" t="s">
        <v>352</v>
      </c>
      <c r="E7" s="86" t="s">
        <v>484</v>
      </c>
      <c r="F7" s="86" t="s">
        <v>51</v>
      </c>
      <c r="G7" s="86" t="s">
        <v>203</v>
      </c>
      <c r="H7" s="86" t="s">
        <v>44</v>
      </c>
      <c r="I7" s="86" t="s">
        <v>485</v>
      </c>
      <c r="J7" s="86" t="s">
        <v>290</v>
      </c>
      <c r="K7" s="46">
        <f>'Calcolo Punti Diottra'!$E$13</f>
        <v>909.03300000000002</v>
      </c>
      <c r="L7" s="112">
        <f>'Calcolo Punti Diottra'!$I$13</f>
        <v>0</v>
      </c>
      <c r="M7" s="46">
        <f>'Calcolo Punti Diottra'!$M$13</f>
        <v>902.01400000000001</v>
      </c>
      <c r="N7" s="112">
        <f>'Calcolo Punti Diottra'!$Q$13</f>
        <v>0</v>
      </c>
      <c r="O7" s="46">
        <f>'Calcolo Punti Diottra'!$U$13</f>
        <v>917.02600000000007</v>
      </c>
      <c r="P7" s="46">
        <f>'Calcolo Punti Diottra'!$Y$13</f>
        <v>895.01900000000001</v>
      </c>
      <c r="Q7" s="46">
        <f>'Calcolo Punti Diottra'!$AC$13</f>
        <v>609.01400000000001</v>
      </c>
      <c r="R7" s="46">
        <f>'Calcolo Punti Diottra'!$AG$13</f>
        <v>918.03099999999995</v>
      </c>
      <c r="S7" s="46">
        <f>'Calcolo Punti Diottra'!$AK$13</f>
        <v>922.03700000000003</v>
      </c>
      <c r="T7" s="45">
        <f t="shared" si="0"/>
        <v>6072.1740000000009</v>
      </c>
      <c r="V7" s="58">
        <f t="shared" si="1"/>
        <v>3666.127</v>
      </c>
    </row>
    <row r="8" spans="1:22">
      <c r="A8" s="57" t="s">
        <v>120</v>
      </c>
      <c r="B8" s="86" t="s">
        <v>492</v>
      </c>
      <c r="C8" s="86" t="s">
        <v>195</v>
      </c>
      <c r="D8" s="86" t="s">
        <v>50</v>
      </c>
      <c r="E8" s="86" t="s">
        <v>71</v>
      </c>
      <c r="F8" s="86" t="s">
        <v>44</v>
      </c>
      <c r="G8" s="86" t="s">
        <v>493</v>
      </c>
      <c r="H8" s="86" t="s">
        <v>494</v>
      </c>
      <c r="I8" s="86" t="s">
        <v>76</v>
      </c>
      <c r="J8" s="86" t="s">
        <v>77</v>
      </c>
      <c r="K8" s="46">
        <f>'Calcolo Punti Diottra'!$E$29</f>
        <v>922.03700000000003</v>
      </c>
      <c r="L8" s="46">
        <f>'Calcolo Punti Diottra'!$I$29</f>
        <v>906.02499999999998</v>
      </c>
      <c r="M8" s="46">
        <f>'Calcolo Punti Diottra'!$M$29</f>
        <v>907.03100000000006</v>
      </c>
      <c r="N8" s="46">
        <f>'Calcolo Punti Diottra'!$Q$29</f>
        <v>911.029</v>
      </c>
      <c r="O8" s="46">
        <f>'Calcolo Punti Diottra'!$U$29</f>
        <v>912.02800000000002</v>
      </c>
      <c r="P8" s="46">
        <f>'Calcolo Punti Diottra'!$Y$29</f>
        <v>595.00900000000001</v>
      </c>
      <c r="Q8" s="46">
        <f>'Calcolo Punti Diottra'!$AC$29</f>
        <v>896.03</v>
      </c>
      <c r="R8" s="112">
        <f>'Calcolo Punti Diottra'!$AG$29</f>
        <v>0</v>
      </c>
      <c r="S8" s="46">
        <f>'Calcolo Punti Diottra'!$AK$29</f>
        <v>601.01800000000003</v>
      </c>
      <c r="T8" s="45">
        <f t="shared" si="0"/>
        <v>6650.2069999999994</v>
      </c>
      <c r="V8" s="58">
        <f t="shared" si="1"/>
        <v>3652.125</v>
      </c>
    </row>
    <row r="9" spans="1:22">
      <c r="A9" s="57" t="s">
        <v>121</v>
      </c>
      <c r="B9" s="86" t="s">
        <v>489</v>
      </c>
      <c r="C9" s="86" t="s">
        <v>360</v>
      </c>
      <c r="D9" s="86" t="s">
        <v>216</v>
      </c>
      <c r="E9" s="86" t="s">
        <v>355</v>
      </c>
      <c r="F9" s="86" t="s">
        <v>38</v>
      </c>
      <c r="G9" s="86" t="s">
        <v>356</v>
      </c>
      <c r="H9" s="86" t="s">
        <v>34</v>
      </c>
      <c r="I9" s="86" t="s">
        <v>132</v>
      </c>
      <c r="J9" s="86" t="s">
        <v>364</v>
      </c>
      <c r="K9" s="46">
        <f>'Calcolo Punti Diottra'!$E$21</f>
        <v>881.01800000000003</v>
      </c>
      <c r="L9" s="46">
        <f>'Calcolo Punti Diottra'!$I$21</f>
        <v>902.024</v>
      </c>
      <c r="M9" s="46">
        <f>'Calcolo Punti Diottra'!$M$21</f>
        <v>917.02800000000002</v>
      </c>
      <c r="N9" s="46">
        <f>'Calcolo Punti Diottra'!$Q$21</f>
        <v>905.02299999999991</v>
      </c>
      <c r="O9" s="46">
        <f>'Calcolo Punti Diottra'!$U$21</f>
        <v>896.02300000000002</v>
      </c>
      <c r="P9" s="46">
        <f>'Calcolo Punti Diottra'!$Y$21</f>
        <v>597.01299999999992</v>
      </c>
      <c r="Q9" s="46">
        <f>'Calcolo Punti Diottra'!$AC$21</f>
        <v>889.02</v>
      </c>
      <c r="R9" s="46">
        <f>'Calcolo Punti Diottra'!$AG$21</f>
        <v>289.00400000000002</v>
      </c>
      <c r="S9" s="46">
        <f>'Calcolo Punti Diottra'!$AK$21</f>
        <v>918.02600000000007</v>
      </c>
      <c r="T9" s="45">
        <f t="shared" si="0"/>
        <v>7194.1789999999992</v>
      </c>
      <c r="V9" s="58">
        <f t="shared" si="1"/>
        <v>3642.1010000000001</v>
      </c>
    </row>
    <row r="10" spans="1:22">
      <c r="A10" s="57" t="s">
        <v>122</v>
      </c>
      <c r="B10" s="86" t="s">
        <v>226</v>
      </c>
      <c r="C10" s="86" t="s">
        <v>71</v>
      </c>
      <c r="D10" s="86" t="s">
        <v>30</v>
      </c>
      <c r="E10" s="86" t="s">
        <v>59</v>
      </c>
      <c r="F10" s="86" t="s">
        <v>41</v>
      </c>
      <c r="G10" s="86" t="s">
        <v>468</v>
      </c>
      <c r="H10" s="86" t="s">
        <v>477</v>
      </c>
      <c r="I10" s="86" t="s">
        <v>132</v>
      </c>
      <c r="J10" s="86" t="s">
        <v>57</v>
      </c>
      <c r="K10" s="44">
        <f>'Calcolo Punti Diottra'!$E$5</f>
        <v>889.01899999999989</v>
      </c>
      <c r="L10" s="44">
        <f>'Calcolo Punti Diottra'!$I$5</f>
        <v>911.02800000000002</v>
      </c>
      <c r="M10" s="44">
        <f>'Calcolo Punti Diottra'!$M$5</f>
        <v>877.01400000000001</v>
      </c>
      <c r="N10" s="44">
        <f>'Calcolo Punti Diottra'!$Q$5</f>
        <v>916.03199999999993</v>
      </c>
      <c r="O10" s="44">
        <f>'Calcolo Punti Diottra'!$U$5</f>
        <v>608.01600000000008</v>
      </c>
      <c r="P10" s="44">
        <f>'Calcolo Punti Diottra'!$Y$5</f>
        <v>905.02100000000007</v>
      </c>
      <c r="Q10" s="44">
        <f>'Calcolo Punti Diottra'!$AC$5</f>
        <v>287.00700000000001</v>
      </c>
      <c r="R10" s="44">
        <f>'Calcolo Punti Diottra'!$AG$5</f>
        <v>611.01900000000001</v>
      </c>
      <c r="S10" s="111">
        <f>'Calcolo Punti Diottra'!$AK$5</f>
        <v>0</v>
      </c>
      <c r="T10" s="45">
        <f t="shared" si="0"/>
        <v>6004.1559999999999</v>
      </c>
      <c r="V10" s="58">
        <f t="shared" si="1"/>
        <v>3621.1</v>
      </c>
    </row>
    <row r="11" spans="1:22">
      <c r="A11" s="97" t="s">
        <v>123</v>
      </c>
      <c r="B11" s="86" t="s">
        <v>486</v>
      </c>
      <c r="C11" s="86" t="s">
        <v>341</v>
      </c>
      <c r="D11" s="86" t="s">
        <v>342</v>
      </c>
      <c r="E11" s="86" t="s">
        <v>339</v>
      </c>
      <c r="F11" s="86" t="s">
        <v>340</v>
      </c>
      <c r="G11" s="86" t="s">
        <v>487</v>
      </c>
      <c r="H11" s="86" t="s">
        <v>488</v>
      </c>
      <c r="I11" s="86" t="s">
        <v>350</v>
      </c>
      <c r="J11" s="86" t="s">
        <v>311</v>
      </c>
      <c r="K11" s="46">
        <f>'Calcolo Punti Diottra'!$E$17</f>
        <v>0</v>
      </c>
      <c r="L11" s="46">
        <f>'Calcolo Punti Diottra'!$I$17</f>
        <v>899.024</v>
      </c>
      <c r="M11" s="46">
        <f>'Calcolo Punti Diottra'!$M$17</f>
        <v>913.02299999999991</v>
      </c>
      <c r="N11" s="112">
        <f>'Calcolo Punti Diottra'!$Q$17</f>
        <v>0</v>
      </c>
      <c r="O11" s="46">
        <f>'Calcolo Punti Diottra'!$U$17</f>
        <v>879.01899999999989</v>
      </c>
      <c r="P11" s="46">
        <f>'Calcolo Punti Diottra'!$Y$17</f>
        <v>313.01299999999998</v>
      </c>
      <c r="Q11" s="46">
        <f>'Calcolo Punti Diottra'!$AC$17</f>
        <v>912.03199999999993</v>
      </c>
      <c r="R11" s="46">
        <f>'Calcolo Punti Diottra'!$AG$17</f>
        <v>308.00900000000001</v>
      </c>
      <c r="S11" s="46">
        <f>'Calcolo Punti Diottra'!$AK$17</f>
        <v>890.03200000000004</v>
      </c>
      <c r="T11" s="45">
        <f t="shared" si="0"/>
        <v>5114.152</v>
      </c>
      <c r="V11" s="58">
        <f t="shared" si="1"/>
        <v>3614.1109999999999</v>
      </c>
    </row>
    <row r="12" spans="1:22">
      <c r="A12" s="97" t="s">
        <v>124</v>
      </c>
      <c r="B12" s="86"/>
      <c r="C12" s="86"/>
      <c r="D12" s="86"/>
      <c r="E12" s="86"/>
      <c r="F12" s="86"/>
      <c r="G12" s="86"/>
      <c r="H12" s="86"/>
      <c r="I12" s="86"/>
      <c r="J12" s="87"/>
      <c r="K12" s="46">
        <v>0</v>
      </c>
      <c r="L12" s="46">
        <v>0</v>
      </c>
      <c r="M12" s="46">
        <v>0</v>
      </c>
      <c r="N12" s="46">
        <v>0</v>
      </c>
      <c r="O12" s="46">
        <v>0</v>
      </c>
      <c r="P12" s="46">
        <v>0</v>
      </c>
      <c r="Q12" s="46">
        <v>0</v>
      </c>
      <c r="R12" s="46">
        <v>0</v>
      </c>
      <c r="S12" s="46">
        <v>0</v>
      </c>
      <c r="T12" s="45">
        <f t="shared" ref="T12:T13" si="2">SUM(K12,L12,M12,N12,O12,P12,Q12,R12,S12)</f>
        <v>0</v>
      </c>
      <c r="V12" s="58">
        <f t="shared" ref="V12:V13" si="3">LARGE(K12:S12,1)+LARGE(K12:S12,2)+LARGE(K12:S12,3)+LARGE(K12:S12,4)</f>
        <v>0</v>
      </c>
    </row>
    <row r="13" spans="1:22">
      <c r="A13" s="97" t="s">
        <v>125</v>
      </c>
      <c r="B13" s="86"/>
      <c r="C13" s="85"/>
      <c r="D13" s="85"/>
      <c r="E13" s="85"/>
      <c r="F13" s="85"/>
      <c r="G13" s="85"/>
      <c r="H13" s="85"/>
      <c r="I13" s="85"/>
      <c r="J13" s="88"/>
      <c r="K13" s="44">
        <v>0</v>
      </c>
      <c r="L13" s="44">
        <v>0</v>
      </c>
      <c r="M13" s="44">
        <v>0</v>
      </c>
      <c r="N13" s="44">
        <v>0</v>
      </c>
      <c r="O13" s="44">
        <v>0</v>
      </c>
      <c r="P13" s="44">
        <v>0</v>
      </c>
      <c r="Q13" s="44">
        <v>0</v>
      </c>
      <c r="R13" s="44">
        <v>0</v>
      </c>
      <c r="S13" s="44">
        <v>0</v>
      </c>
      <c r="T13" s="45">
        <f t="shared" si="2"/>
        <v>0</v>
      </c>
      <c r="V13" s="58">
        <f t="shared" si="3"/>
        <v>0</v>
      </c>
    </row>
    <row r="14" spans="1:22" ht="15" thickBot="1">
      <c r="A14" s="97" t="s">
        <v>126</v>
      </c>
      <c r="B14" s="85"/>
      <c r="C14" s="85"/>
      <c r="D14" s="85"/>
      <c r="E14" s="85"/>
      <c r="F14" s="85"/>
      <c r="G14" s="85"/>
      <c r="H14" s="85"/>
      <c r="I14" s="85"/>
      <c r="J14" s="88"/>
      <c r="K14" s="84"/>
      <c r="L14" s="84"/>
      <c r="M14" s="84"/>
      <c r="N14" s="84"/>
      <c r="O14" s="84"/>
      <c r="P14" s="84"/>
      <c r="Q14" s="84"/>
      <c r="R14" s="84"/>
      <c r="S14" s="84"/>
      <c r="T14" s="50"/>
      <c r="V14" s="59"/>
    </row>
  </sheetData>
  <sortState ref="B5:V11">
    <sortCondition descending="1" ref="V5:V11"/>
  </sortState>
  <mergeCells count="5">
    <mergeCell ref="C3:J3"/>
    <mergeCell ref="C4:D4"/>
    <mergeCell ref="E4:F4"/>
    <mergeCell ref="G4:H4"/>
    <mergeCell ref="I4:J4"/>
  </mergeCells>
  <printOptions horizontalCentered="1" gridLines="1"/>
  <pageMargins left="3.937007874015748E-2" right="3.937007874015748E-2" top="0.74803149606299213" bottom="0.74803149606299213" header="0.31496062992125984" footer="0.31496062992125984"/>
  <pageSetup paperSize="9" scale="7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7030A0"/>
  </sheetPr>
  <dimension ref="A1:AK29"/>
  <sheetViews>
    <sheetView topLeftCell="A19" workbookViewId="0">
      <selection activeCell="AL5" sqref="AL5"/>
    </sheetView>
  </sheetViews>
  <sheetFormatPr defaultRowHeight="15"/>
  <cols>
    <col min="1" max="1" width="31.5703125" bestFit="1" customWidth="1"/>
    <col min="2" max="2" width="19.5703125" hidden="1" customWidth="1"/>
    <col min="3" max="3" width="21" hidden="1" customWidth="1"/>
    <col min="4" max="4" width="9.5703125" style="25" hidden="1" customWidth="1"/>
    <col min="5" max="5" width="11.42578125" style="25" hidden="1" customWidth="1"/>
    <col min="6" max="6" width="15.28515625" hidden="1" customWidth="1"/>
    <col min="7" max="7" width="21" hidden="1" customWidth="1"/>
    <col min="8" max="8" width="9.5703125" style="25" hidden="1" customWidth="1"/>
    <col min="9" max="9" width="11.42578125" style="25" hidden="1" customWidth="1"/>
    <col min="10" max="10" width="15.28515625" hidden="1" customWidth="1"/>
    <col min="11" max="11" width="21" hidden="1" customWidth="1"/>
    <col min="12" max="12" width="9.5703125" style="25" hidden="1" customWidth="1"/>
    <col min="13" max="13" width="11.42578125" style="25" hidden="1" customWidth="1"/>
    <col min="14" max="14" width="15.28515625" hidden="1" customWidth="1"/>
    <col min="15" max="15" width="21" hidden="1" customWidth="1"/>
    <col min="16" max="16" width="9.5703125" style="25" hidden="1" customWidth="1"/>
    <col min="17" max="17" width="11.42578125" style="25" hidden="1" customWidth="1"/>
    <col min="18" max="18" width="15.28515625" hidden="1" customWidth="1"/>
    <col min="19" max="19" width="21" hidden="1" customWidth="1"/>
    <col min="20" max="20" width="9.5703125" style="25" hidden="1" customWidth="1"/>
    <col min="21" max="21" width="11.42578125" style="25" hidden="1" customWidth="1"/>
    <col min="22" max="22" width="15.28515625" hidden="1" customWidth="1"/>
    <col min="23" max="23" width="21" hidden="1" customWidth="1"/>
    <col min="24" max="24" width="9.5703125" style="25" hidden="1" customWidth="1"/>
    <col min="25" max="25" width="11.42578125" style="25" hidden="1" customWidth="1"/>
    <col min="26" max="26" width="15.28515625" hidden="1" customWidth="1"/>
    <col min="27" max="27" width="21" hidden="1" customWidth="1"/>
    <col min="28" max="28" width="9.5703125" style="25" hidden="1" customWidth="1"/>
    <col min="29" max="29" width="11.42578125" style="25" hidden="1" customWidth="1"/>
    <col min="30" max="30" width="15.28515625" hidden="1" customWidth="1"/>
    <col min="31" max="31" width="21" hidden="1" customWidth="1"/>
    <col min="32" max="32" width="9.5703125" style="25" hidden="1" customWidth="1"/>
    <col min="33" max="33" width="11.42578125" style="25" hidden="1" customWidth="1"/>
    <col min="34" max="34" width="15.140625" customWidth="1"/>
    <col min="35" max="35" width="21" bestFit="1" customWidth="1"/>
    <col min="36" max="36" width="9.42578125" customWidth="1"/>
    <col min="37" max="37" width="10.42578125" bestFit="1" customWidth="1"/>
  </cols>
  <sheetData>
    <row r="1" spans="1:37" ht="17.25" thickBot="1">
      <c r="A1" s="6" t="s">
        <v>94</v>
      </c>
      <c r="B1" s="10">
        <v>1</v>
      </c>
      <c r="C1" s="8"/>
      <c r="D1" s="23"/>
      <c r="E1" s="26"/>
      <c r="F1" s="7">
        <v>2</v>
      </c>
      <c r="G1" s="8"/>
      <c r="H1" s="23"/>
      <c r="I1" s="26"/>
      <c r="J1" s="7">
        <v>3</v>
      </c>
      <c r="K1" s="8"/>
      <c r="L1" s="23"/>
      <c r="M1" s="26"/>
      <c r="N1" s="7">
        <v>4</v>
      </c>
      <c r="O1" s="8"/>
      <c r="P1" s="23"/>
      <c r="Q1" s="26"/>
      <c r="R1" s="7">
        <v>5</v>
      </c>
      <c r="S1" s="7"/>
      <c r="T1" s="23"/>
      <c r="U1" s="26"/>
      <c r="V1" s="7">
        <v>6</v>
      </c>
      <c r="W1" s="8"/>
      <c r="X1" s="23"/>
      <c r="Y1" s="26"/>
      <c r="Z1" s="7">
        <v>7</v>
      </c>
      <c r="AA1" s="8"/>
      <c r="AB1" s="23"/>
      <c r="AC1" s="26"/>
      <c r="AD1" s="7">
        <v>8</v>
      </c>
      <c r="AE1" s="8"/>
      <c r="AF1" s="23"/>
      <c r="AG1" s="26"/>
      <c r="AH1" s="7">
        <v>9</v>
      </c>
      <c r="AI1" s="8"/>
      <c r="AJ1" s="23"/>
      <c r="AK1" s="26"/>
    </row>
    <row r="2" spans="1:37" ht="18">
      <c r="A2" s="12" t="s">
        <v>226</v>
      </c>
      <c r="B2" s="90" t="s">
        <v>71</v>
      </c>
      <c r="C2" s="9" t="s">
        <v>30</v>
      </c>
      <c r="D2" s="61">
        <v>298.00599999999997</v>
      </c>
      <c r="E2" s="27"/>
      <c r="F2" s="9" t="s">
        <v>71</v>
      </c>
      <c r="G2" s="9" t="s">
        <v>30</v>
      </c>
      <c r="H2" s="61">
        <v>296.00900000000001</v>
      </c>
      <c r="I2" s="27"/>
      <c r="J2" s="9" t="s">
        <v>71</v>
      </c>
      <c r="K2" s="9" t="s">
        <v>30</v>
      </c>
      <c r="L2" s="61">
        <v>292.00400000000002</v>
      </c>
      <c r="M2" s="27"/>
      <c r="N2" s="9" t="s">
        <v>71</v>
      </c>
      <c r="O2" s="9" t="s">
        <v>30</v>
      </c>
      <c r="P2" s="61">
        <v>309.012</v>
      </c>
      <c r="Q2" s="27"/>
      <c r="R2" s="9" t="s">
        <v>71</v>
      </c>
      <c r="S2" s="9" t="s">
        <v>30</v>
      </c>
      <c r="T2" s="100">
        <v>0</v>
      </c>
      <c r="U2" s="27"/>
      <c r="V2" s="9" t="s">
        <v>71</v>
      </c>
      <c r="W2" s="9" t="s">
        <v>30</v>
      </c>
      <c r="X2" s="100">
        <v>0</v>
      </c>
      <c r="Y2" s="27"/>
      <c r="Z2" s="9" t="s">
        <v>71</v>
      </c>
      <c r="AA2" s="9" t="s">
        <v>30</v>
      </c>
      <c r="AB2" s="100">
        <v>0</v>
      </c>
      <c r="AC2" s="27"/>
      <c r="AD2" s="9" t="s">
        <v>71</v>
      </c>
      <c r="AE2" s="9" t="s">
        <v>30</v>
      </c>
      <c r="AF2" s="100">
        <v>0</v>
      </c>
      <c r="AG2" s="27"/>
      <c r="AH2" s="9" t="s">
        <v>71</v>
      </c>
      <c r="AI2" s="9" t="s">
        <v>30</v>
      </c>
      <c r="AJ2" s="100">
        <v>0</v>
      </c>
      <c r="AK2" s="27"/>
    </row>
    <row r="3" spans="1:37" ht="18">
      <c r="A3" s="12" t="s">
        <v>226</v>
      </c>
      <c r="B3" s="90" t="s">
        <v>59</v>
      </c>
      <c r="C3" s="9" t="s">
        <v>41</v>
      </c>
      <c r="D3" s="61">
        <v>261</v>
      </c>
      <c r="E3" s="24"/>
      <c r="F3" s="9" t="s">
        <v>59</v>
      </c>
      <c r="G3" s="9" t="s">
        <v>41</v>
      </c>
      <c r="H3" s="61">
        <v>285.00599999999997</v>
      </c>
      <c r="I3" s="24"/>
      <c r="J3" s="9" t="s">
        <v>59</v>
      </c>
      <c r="K3" s="9" t="s">
        <v>41</v>
      </c>
      <c r="L3" s="61">
        <v>277.00200000000001</v>
      </c>
      <c r="M3" s="24"/>
      <c r="N3" s="90" t="s">
        <v>59</v>
      </c>
      <c r="O3" s="9" t="s">
        <v>41</v>
      </c>
      <c r="P3" s="61">
        <v>293.00200000000001</v>
      </c>
      <c r="Q3" s="24"/>
      <c r="R3" s="90" t="s">
        <v>59</v>
      </c>
      <c r="S3" s="9" t="s">
        <v>41</v>
      </c>
      <c r="T3" s="100">
        <v>0</v>
      </c>
      <c r="U3" s="24"/>
      <c r="V3" s="90" t="s">
        <v>59</v>
      </c>
      <c r="W3" s="9" t="s">
        <v>41</v>
      </c>
      <c r="X3" s="61">
        <v>299.00400000000002</v>
      </c>
      <c r="Y3" s="24"/>
      <c r="Z3" s="90" t="s">
        <v>59</v>
      </c>
      <c r="AA3" s="9" t="s">
        <v>41</v>
      </c>
      <c r="AB3" s="100">
        <v>0</v>
      </c>
      <c r="AC3" s="24"/>
      <c r="AD3" s="90" t="s">
        <v>59</v>
      </c>
      <c r="AE3" s="9" t="s">
        <v>41</v>
      </c>
      <c r="AF3" s="61">
        <v>304.00599999999997</v>
      </c>
      <c r="AG3" s="24"/>
      <c r="AH3" s="90" t="s">
        <v>59</v>
      </c>
      <c r="AI3" s="9" t="s">
        <v>41</v>
      </c>
      <c r="AJ3" s="100">
        <v>0</v>
      </c>
      <c r="AK3" s="24"/>
    </row>
    <row r="4" spans="1:37" ht="18">
      <c r="A4" s="12" t="s">
        <v>226</v>
      </c>
      <c r="B4" s="90" t="s">
        <v>468</v>
      </c>
      <c r="C4" s="9" t="s">
        <v>477</v>
      </c>
      <c r="D4" s="61">
        <v>299.00700000000001</v>
      </c>
      <c r="E4" s="24"/>
      <c r="F4" s="9" t="s">
        <v>468</v>
      </c>
      <c r="G4" s="9" t="s">
        <v>477</v>
      </c>
      <c r="H4" s="61">
        <v>310.01100000000002</v>
      </c>
      <c r="I4" s="24"/>
      <c r="J4" s="9" t="s">
        <v>468</v>
      </c>
      <c r="K4" s="9" t="s">
        <v>477</v>
      </c>
      <c r="L4" s="61">
        <v>282.00400000000002</v>
      </c>
      <c r="M4" s="24"/>
      <c r="N4" s="9" t="s">
        <v>468</v>
      </c>
      <c r="O4" s="9" t="s">
        <v>477</v>
      </c>
      <c r="P4" s="61">
        <v>300.01</v>
      </c>
      <c r="Q4" s="24"/>
      <c r="R4" s="9" t="s">
        <v>468</v>
      </c>
      <c r="S4" s="9" t="s">
        <v>477</v>
      </c>
      <c r="T4" s="61">
        <v>309.012</v>
      </c>
      <c r="U4" s="24"/>
      <c r="V4" s="9" t="s">
        <v>468</v>
      </c>
      <c r="W4" s="9" t="s">
        <v>477</v>
      </c>
      <c r="X4" s="61">
        <v>299.00900000000001</v>
      </c>
      <c r="Y4" s="24"/>
      <c r="Z4" s="9" t="s">
        <v>468</v>
      </c>
      <c r="AA4" s="9" t="s">
        <v>477</v>
      </c>
      <c r="AB4" s="100">
        <v>0</v>
      </c>
      <c r="AC4" s="24"/>
      <c r="AD4" s="9" t="s">
        <v>468</v>
      </c>
      <c r="AE4" s="9" t="s">
        <v>477</v>
      </c>
      <c r="AF4" s="100">
        <v>0</v>
      </c>
      <c r="AG4" s="24"/>
      <c r="AH4" s="9" t="s">
        <v>468</v>
      </c>
      <c r="AI4" s="9" t="s">
        <v>477</v>
      </c>
      <c r="AJ4" s="100">
        <v>0</v>
      </c>
      <c r="AK4" s="24"/>
    </row>
    <row r="5" spans="1:37" ht="19.5">
      <c r="A5" s="12" t="s">
        <v>226</v>
      </c>
      <c r="B5" s="90" t="s">
        <v>132</v>
      </c>
      <c r="C5" s="9" t="s">
        <v>57</v>
      </c>
      <c r="D5" s="61">
        <v>292.00599999999997</v>
      </c>
      <c r="E5" s="28">
        <f>LARGE(D2:D5,1)+LARGE(D2:D5,2)+LARGE(D2:D5,3)</f>
        <v>889.01899999999989</v>
      </c>
      <c r="F5" s="9" t="s">
        <v>132</v>
      </c>
      <c r="G5" s="9" t="s">
        <v>57</v>
      </c>
      <c r="H5" s="61">
        <v>305.00799999999998</v>
      </c>
      <c r="I5" s="28">
        <f>LARGE(H2:H5,1)+LARGE(H2:H5,2)+LARGE(H2:H5,3)</f>
        <v>911.02800000000002</v>
      </c>
      <c r="J5" s="9" t="s">
        <v>132</v>
      </c>
      <c r="K5" s="9" t="s">
        <v>57</v>
      </c>
      <c r="L5" s="61">
        <v>303.00599999999997</v>
      </c>
      <c r="M5" s="28">
        <f>LARGE(L2:L5,1)+LARGE(L2:L5,2)+LARGE(L2:L5,3)</f>
        <v>877.01400000000001</v>
      </c>
      <c r="N5" s="9" t="s">
        <v>132</v>
      </c>
      <c r="O5" s="9" t="s">
        <v>57</v>
      </c>
      <c r="P5" s="61">
        <v>307.01</v>
      </c>
      <c r="Q5" s="28">
        <f>LARGE(P2:P5,1)+LARGE(P2:P5,2)+LARGE(P2:P5,3)</f>
        <v>916.03199999999993</v>
      </c>
      <c r="R5" s="9" t="s">
        <v>132</v>
      </c>
      <c r="S5" s="9" t="s">
        <v>57</v>
      </c>
      <c r="T5" s="61">
        <v>299.00400000000002</v>
      </c>
      <c r="U5" s="28">
        <f>LARGE(T2:T5,1)+LARGE(T2:T5,2)+LARGE(T2:T5,3)</f>
        <v>608.01600000000008</v>
      </c>
      <c r="V5" s="9" t="s">
        <v>132</v>
      </c>
      <c r="W5" s="9" t="s">
        <v>57</v>
      </c>
      <c r="X5" s="61">
        <v>307.00799999999998</v>
      </c>
      <c r="Y5" s="28">
        <f>LARGE(X2:X5,1)+LARGE(X2:X5,2)+LARGE(X2:X5,3)</f>
        <v>905.02100000000007</v>
      </c>
      <c r="Z5" s="9" t="s">
        <v>132</v>
      </c>
      <c r="AA5" s="9" t="s">
        <v>57</v>
      </c>
      <c r="AB5" s="61">
        <v>287.00700000000001</v>
      </c>
      <c r="AC5" s="28">
        <f>LARGE(AB2:AB5,1)+LARGE(AB2:AB5,2)+LARGE(AB2:AB5,3)</f>
        <v>287.00700000000001</v>
      </c>
      <c r="AD5" s="9" t="s">
        <v>132</v>
      </c>
      <c r="AE5" s="9" t="s">
        <v>57</v>
      </c>
      <c r="AF5" s="61">
        <v>307.01299999999998</v>
      </c>
      <c r="AG5" s="28">
        <f>LARGE(AF2:AF5,1)+LARGE(AF2:AF5,2)+LARGE(AF2:AF5,3)</f>
        <v>611.01900000000001</v>
      </c>
      <c r="AH5" s="9" t="s">
        <v>132</v>
      </c>
      <c r="AI5" s="9" t="s">
        <v>57</v>
      </c>
      <c r="AJ5" s="100">
        <v>0</v>
      </c>
      <c r="AK5" s="28">
        <f>LARGE(AJ2:AJ5,1)+LARGE(AJ2:AJ5,2)+LARGE(AJ2:AJ5,3)</f>
        <v>0</v>
      </c>
    </row>
    <row r="6" spans="1:37" ht="18">
      <c r="A6" s="12" t="s">
        <v>81</v>
      </c>
      <c r="B6" s="90" t="s">
        <v>480</v>
      </c>
      <c r="C6" s="9" t="s">
        <v>481</v>
      </c>
      <c r="D6" s="61">
        <v>304.01100000000002</v>
      </c>
      <c r="E6" s="27"/>
      <c r="F6" s="9" t="s">
        <v>480</v>
      </c>
      <c r="G6" s="9" t="s">
        <v>481</v>
      </c>
      <c r="H6" s="100">
        <v>0</v>
      </c>
      <c r="I6" s="27"/>
      <c r="J6" s="9" t="s">
        <v>480</v>
      </c>
      <c r="K6" s="9" t="s">
        <v>481</v>
      </c>
      <c r="L6" s="61">
        <v>288.00400000000002</v>
      </c>
      <c r="M6" s="27"/>
      <c r="N6" s="9" t="s">
        <v>480</v>
      </c>
      <c r="O6" s="9" t="s">
        <v>481</v>
      </c>
      <c r="P6" s="61">
        <v>307.01100000000002</v>
      </c>
      <c r="Q6" s="27"/>
      <c r="R6" s="9" t="s">
        <v>480</v>
      </c>
      <c r="S6" s="9" t="s">
        <v>481</v>
      </c>
      <c r="T6" s="100">
        <v>0</v>
      </c>
      <c r="U6" s="27"/>
      <c r="V6" s="9" t="s">
        <v>480</v>
      </c>
      <c r="W6" s="9" t="s">
        <v>481</v>
      </c>
      <c r="X6" s="100">
        <v>0</v>
      </c>
      <c r="Y6" s="27"/>
      <c r="Z6" s="9" t="s">
        <v>480</v>
      </c>
      <c r="AA6" s="9" t="s">
        <v>481</v>
      </c>
      <c r="AB6" s="61">
        <v>279.005</v>
      </c>
      <c r="AC6" s="27"/>
      <c r="AD6" s="9" t="s">
        <v>480</v>
      </c>
      <c r="AE6" s="9" t="s">
        <v>481</v>
      </c>
      <c r="AF6" s="100">
        <v>0</v>
      </c>
      <c r="AG6" s="27"/>
      <c r="AH6" s="9" t="s">
        <v>480</v>
      </c>
      <c r="AI6" s="9" t="s">
        <v>481</v>
      </c>
      <c r="AJ6" s="100">
        <v>0</v>
      </c>
      <c r="AK6" s="27"/>
    </row>
    <row r="7" spans="1:37" ht="18">
      <c r="A7" s="12" t="s">
        <v>81</v>
      </c>
      <c r="B7" s="90" t="s">
        <v>482</v>
      </c>
      <c r="C7" s="9" t="s">
        <v>483</v>
      </c>
      <c r="D7" s="61">
        <v>310.01400000000001</v>
      </c>
      <c r="E7" s="27"/>
      <c r="F7" s="9" t="s">
        <v>482</v>
      </c>
      <c r="G7" s="9" t="s">
        <v>483</v>
      </c>
      <c r="H7" s="100">
        <v>0</v>
      </c>
      <c r="I7" s="27"/>
      <c r="J7" s="9" t="s">
        <v>482</v>
      </c>
      <c r="K7" s="9" t="s">
        <v>483</v>
      </c>
      <c r="L7" s="61">
        <v>282.00799999999998</v>
      </c>
      <c r="M7" s="27"/>
      <c r="N7" s="9" t="s">
        <v>482</v>
      </c>
      <c r="O7" s="9" t="s">
        <v>483</v>
      </c>
      <c r="P7" s="61">
        <v>308.01400000000001</v>
      </c>
      <c r="Q7" s="27"/>
      <c r="R7" s="9" t="s">
        <v>482</v>
      </c>
      <c r="S7" s="9" t="s">
        <v>483</v>
      </c>
      <c r="T7" s="61">
        <v>303.00700000000001</v>
      </c>
      <c r="U7" s="27"/>
      <c r="V7" s="9" t="s">
        <v>482</v>
      </c>
      <c r="W7" s="9" t="s">
        <v>483</v>
      </c>
      <c r="X7" s="61">
        <v>308.012</v>
      </c>
      <c r="Y7" s="27"/>
      <c r="Z7" s="9" t="s">
        <v>482</v>
      </c>
      <c r="AA7" s="9" t="s">
        <v>483</v>
      </c>
      <c r="AB7" s="61">
        <v>310.01</v>
      </c>
      <c r="AC7" s="27"/>
      <c r="AD7" s="9" t="s">
        <v>482</v>
      </c>
      <c r="AE7" s="9" t="s">
        <v>483</v>
      </c>
      <c r="AF7" s="100">
        <v>0</v>
      </c>
      <c r="AG7" s="27"/>
      <c r="AH7" s="9" t="s">
        <v>482</v>
      </c>
      <c r="AI7" s="9" t="s">
        <v>483</v>
      </c>
      <c r="AJ7" s="100">
        <v>0</v>
      </c>
      <c r="AK7" s="27"/>
    </row>
    <row r="8" spans="1:37" ht="18">
      <c r="A8" s="12" t="s">
        <v>81</v>
      </c>
      <c r="B8" s="90" t="s">
        <v>165</v>
      </c>
      <c r="C8" s="9" t="s">
        <v>45</v>
      </c>
      <c r="D8" s="61">
        <v>311.012</v>
      </c>
      <c r="E8" s="24"/>
      <c r="F8" s="9" t="s">
        <v>165</v>
      </c>
      <c r="G8" s="9" t="s">
        <v>45</v>
      </c>
      <c r="H8" s="61">
        <v>298.00900000000001</v>
      </c>
      <c r="I8" s="24"/>
      <c r="J8" s="9" t="s">
        <v>165</v>
      </c>
      <c r="K8" s="9" t="s">
        <v>45</v>
      </c>
      <c r="L8" s="61">
        <v>308.01100000000002</v>
      </c>
      <c r="M8" s="24"/>
      <c r="N8" s="9" t="s">
        <v>165</v>
      </c>
      <c r="O8" s="9" t="s">
        <v>45</v>
      </c>
      <c r="P8" s="61">
        <v>312.01600000000002</v>
      </c>
      <c r="Q8" s="24"/>
      <c r="R8" s="9" t="s">
        <v>165</v>
      </c>
      <c r="S8" s="9" t="s">
        <v>45</v>
      </c>
      <c r="T8" s="61">
        <v>306.01100000000002</v>
      </c>
      <c r="U8" s="24"/>
      <c r="V8" s="9" t="s">
        <v>165</v>
      </c>
      <c r="W8" s="9" t="s">
        <v>45</v>
      </c>
      <c r="X8" s="61">
        <v>305.01400000000001</v>
      </c>
      <c r="Y8" s="24"/>
      <c r="Z8" s="9" t="s">
        <v>165</v>
      </c>
      <c r="AA8" s="9" t="s">
        <v>45</v>
      </c>
      <c r="AB8" s="61">
        <v>309.01</v>
      </c>
      <c r="AC8" s="24"/>
      <c r="AD8" s="9" t="s">
        <v>165</v>
      </c>
      <c r="AE8" s="9" t="s">
        <v>45</v>
      </c>
      <c r="AF8" s="61">
        <v>303.00799999999998</v>
      </c>
      <c r="AG8" s="24"/>
      <c r="AH8" s="9" t="s">
        <v>165</v>
      </c>
      <c r="AI8" s="9" t="s">
        <v>45</v>
      </c>
      <c r="AJ8" s="61">
        <v>306.00799999999998</v>
      </c>
      <c r="AK8" s="24"/>
    </row>
    <row r="9" spans="1:37" ht="19.5">
      <c r="A9" s="12" t="s">
        <v>81</v>
      </c>
      <c r="B9" s="90" t="s">
        <v>471</v>
      </c>
      <c r="C9" s="9" t="s">
        <v>41</v>
      </c>
      <c r="D9" s="61">
        <v>294.005</v>
      </c>
      <c r="E9" s="28">
        <f>LARGE(D6:D9,1)+LARGE(D6:D9,2)+LARGE(D6:D9,3)</f>
        <v>925.03700000000003</v>
      </c>
      <c r="F9" s="9" t="s">
        <v>471</v>
      </c>
      <c r="G9" s="9" t="s">
        <v>41</v>
      </c>
      <c r="H9" s="61">
        <v>294.00599999999997</v>
      </c>
      <c r="I9" s="28">
        <f>LARGE(H6:H9,1)+LARGE(H6:H9,2)+LARGE(H6:H9,3)</f>
        <v>592.01499999999999</v>
      </c>
      <c r="J9" s="9" t="s">
        <v>471</v>
      </c>
      <c r="K9" s="9" t="s">
        <v>41</v>
      </c>
      <c r="L9" s="61">
        <v>295.00599999999997</v>
      </c>
      <c r="M9" s="28">
        <f>LARGE(L6:L9,1)+LARGE(L6:L9,2)+LARGE(L6:L9,3)</f>
        <v>891.02100000000007</v>
      </c>
      <c r="N9" s="9" t="s">
        <v>471</v>
      </c>
      <c r="O9" s="9" t="s">
        <v>41</v>
      </c>
      <c r="P9" s="61">
        <v>303.01</v>
      </c>
      <c r="Q9" s="28">
        <f>LARGE(P6:P9,1)+LARGE(P6:P9,2)+LARGE(P6:P9,3)</f>
        <v>927.04099999999994</v>
      </c>
      <c r="R9" s="9" t="s">
        <v>471</v>
      </c>
      <c r="S9" s="9" t="s">
        <v>41</v>
      </c>
      <c r="T9" s="61">
        <v>287.00400000000002</v>
      </c>
      <c r="U9" s="28">
        <f>LARGE(T6:T9,1)+LARGE(T6:T9,2)+LARGE(T6:T9,3)</f>
        <v>896.02200000000005</v>
      </c>
      <c r="V9" s="9" t="s">
        <v>471</v>
      </c>
      <c r="W9" s="9" t="s">
        <v>41</v>
      </c>
      <c r="X9" s="61">
        <v>301.012</v>
      </c>
      <c r="Y9" s="28">
        <f>LARGE(X6:X9,1)+LARGE(X6:X9,2)+LARGE(X6:X9,3)</f>
        <v>914.03800000000001</v>
      </c>
      <c r="Z9" s="9" t="s">
        <v>471</v>
      </c>
      <c r="AA9" s="9" t="s">
        <v>41</v>
      </c>
      <c r="AB9" s="61">
        <v>292.00700000000001</v>
      </c>
      <c r="AC9" s="28">
        <f>LARGE(AB6:AB9,1)+LARGE(AB6:AB9,2)+LARGE(AB6:AB9,3)</f>
        <v>911.02700000000004</v>
      </c>
      <c r="AD9" s="9" t="s">
        <v>471</v>
      </c>
      <c r="AE9" s="9" t="s">
        <v>41</v>
      </c>
      <c r="AF9" s="100">
        <v>0</v>
      </c>
      <c r="AG9" s="28">
        <f>LARGE(AF6:AF9,1)+LARGE(AF6:AF9,2)+LARGE(AF6:AF9,3)</f>
        <v>303.00799999999998</v>
      </c>
      <c r="AH9" s="9" t="s">
        <v>471</v>
      </c>
      <c r="AI9" s="9" t="s">
        <v>41</v>
      </c>
      <c r="AJ9" s="61">
        <v>293.00700000000001</v>
      </c>
      <c r="AK9" s="28">
        <f>LARGE(AJ6:AJ9,1)+LARGE(AJ6:AJ9,2)+LARGE(AJ6:AJ9,3)</f>
        <v>599.01499999999999</v>
      </c>
    </row>
    <row r="10" spans="1:37" ht="18">
      <c r="A10" s="12" t="s">
        <v>200</v>
      </c>
      <c r="B10" s="90" t="s">
        <v>351</v>
      </c>
      <c r="C10" s="9" t="s">
        <v>352</v>
      </c>
      <c r="D10" s="61">
        <v>303.00900000000001</v>
      </c>
      <c r="E10" s="24"/>
      <c r="F10" s="9" t="s">
        <v>351</v>
      </c>
      <c r="G10" s="9" t="s">
        <v>352</v>
      </c>
      <c r="H10" s="100">
        <v>0</v>
      </c>
      <c r="I10" s="24"/>
      <c r="J10" s="9" t="s">
        <v>351</v>
      </c>
      <c r="K10" s="9" t="s">
        <v>352</v>
      </c>
      <c r="L10" s="61">
        <v>294.005</v>
      </c>
      <c r="M10" s="24"/>
      <c r="N10" s="9" t="s">
        <v>351</v>
      </c>
      <c r="O10" s="9" t="s">
        <v>352</v>
      </c>
      <c r="P10" s="100">
        <v>0</v>
      </c>
      <c r="Q10" s="24"/>
      <c r="R10" s="9" t="s">
        <v>351</v>
      </c>
      <c r="S10" s="9" t="s">
        <v>352</v>
      </c>
      <c r="T10" s="61">
        <v>309.00900000000001</v>
      </c>
      <c r="U10" s="24"/>
      <c r="V10" s="9" t="s">
        <v>351</v>
      </c>
      <c r="W10" s="9" t="s">
        <v>352</v>
      </c>
      <c r="X10" s="100">
        <v>0</v>
      </c>
      <c r="Y10" s="24"/>
      <c r="Z10" s="9" t="s">
        <v>351</v>
      </c>
      <c r="AA10" s="9" t="s">
        <v>352</v>
      </c>
      <c r="AB10" s="61">
        <v>308.00900000000001</v>
      </c>
      <c r="AC10" s="24"/>
      <c r="AD10" s="9" t="s">
        <v>351</v>
      </c>
      <c r="AE10" s="9" t="s">
        <v>352</v>
      </c>
      <c r="AF10" s="61">
        <v>309.01</v>
      </c>
      <c r="AG10" s="24"/>
      <c r="AH10" s="9" t="s">
        <v>351</v>
      </c>
      <c r="AI10" s="9" t="s">
        <v>352</v>
      </c>
      <c r="AJ10" s="61">
        <v>310.01299999999998</v>
      </c>
      <c r="AK10" s="24"/>
    </row>
    <row r="11" spans="1:37" ht="18">
      <c r="A11" s="12" t="s">
        <v>200</v>
      </c>
      <c r="B11" s="91" t="s">
        <v>484</v>
      </c>
      <c r="C11" s="12" t="s">
        <v>51</v>
      </c>
      <c r="D11" s="61">
        <v>0</v>
      </c>
      <c r="E11" s="24"/>
      <c r="F11" s="12" t="s">
        <v>484</v>
      </c>
      <c r="G11" s="12" t="s">
        <v>51</v>
      </c>
      <c r="H11" s="100">
        <v>0</v>
      </c>
      <c r="I11" s="24"/>
      <c r="J11" s="12" t="s">
        <v>484</v>
      </c>
      <c r="K11" s="12" t="s">
        <v>51</v>
      </c>
      <c r="L11" s="100">
        <v>0</v>
      </c>
      <c r="M11" s="24"/>
      <c r="N11" s="12" t="s">
        <v>484</v>
      </c>
      <c r="O11" s="12" t="s">
        <v>51</v>
      </c>
      <c r="P11" s="100">
        <v>0</v>
      </c>
      <c r="Q11" s="24"/>
      <c r="R11" s="12" t="s">
        <v>484</v>
      </c>
      <c r="S11" s="12" t="s">
        <v>51</v>
      </c>
      <c r="T11" s="61">
        <v>299.01</v>
      </c>
      <c r="U11" s="24"/>
      <c r="V11" s="12" t="s">
        <v>484</v>
      </c>
      <c r="W11" s="12" t="s">
        <v>51</v>
      </c>
      <c r="X11" s="61">
        <v>291.00299999999999</v>
      </c>
      <c r="Y11" s="24"/>
      <c r="Z11" s="12" t="s">
        <v>484</v>
      </c>
      <c r="AA11" s="12" t="s">
        <v>51</v>
      </c>
      <c r="AB11" s="61">
        <v>301.005</v>
      </c>
      <c r="AC11" s="24"/>
      <c r="AD11" s="12" t="s">
        <v>484</v>
      </c>
      <c r="AE11" s="12" t="s">
        <v>51</v>
      </c>
      <c r="AF11" s="61">
        <v>308.01</v>
      </c>
      <c r="AG11" s="24"/>
      <c r="AH11" s="12" t="s">
        <v>484</v>
      </c>
      <c r="AI11" s="12" t="s">
        <v>51</v>
      </c>
      <c r="AJ11" s="61">
        <v>302.00799999999998</v>
      </c>
      <c r="AK11" s="24"/>
    </row>
    <row r="12" spans="1:37" ht="18">
      <c r="A12" s="12" t="s">
        <v>200</v>
      </c>
      <c r="B12" s="91" t="s">
        <v>203</v>
      </c>
      <c r="C12" s="12" t="s">
        <v>44</v>
      </c>
      <c r="D12" s="61">
        <v>303.01299999999998</v>
      </c>
      <c r="E12" s="24"/>
      <c r="F12" s="12" t="s">
        <v>203</v>
      </c>
      <c r="G12" s="12" t="s">
        <v>44</v>
      </c>
      <c r="H12" s="100">
        <v>0</v>
      </c>
      <c r="I12" s="24"/>
      <c r="J12" s="12" t="s">
        <v>203</v>
      </c>
      <c r="K12" s="12" t="s">
        <v>44</v>
      </c>
      <c r="L12" s="61">
        <v>302.00700000000001</v>
      </c>
      <c r="M12" s="24"/>
      <c r="N12" s="12" t="s">
        <v>203</v>
      </c>
      <c r="O12" s="12" t="s">
        <v>44</v>
      </c>
      <c r="P12" s="100">
        <v>0</v>
      </c>
      <c r="Q12" s="24"/>
      <c r="R12" s="12" t="s">
        <v>203</v>
      </c>
      <c r="S12" s="12" t="s">
        <v>44</v>
      </c>
      <c r="T12" s="61">
        <v>301.01</v>
      </c>
      <c r="U12" s="24"/>
      <c r="V12" s="12" t="s">
        <v>203</v>
      </c>
      <c r="W12" s="12" t="s">
        <v>44</v>
      </c>
      <c r="X12" s="61">
        <v>313.01299999999998</v>
      </c>
      <c r="Y12" s="24"/>
      <c r="Z12" s="12" t="s">
        <v>203</v>
      </c>
      <c r="AA12" s="12" t="s">
        <v>44</v>
      </c>
      <c r="AB12" s="100">
        <v>0</v>
      </c>
      <c r="AC12" s="24"/>
      <c r="AD12" s="12" t="s">
        <v>203</v>
      </c>
      <c r="AE12" s="12" t="s">
        <v>44</v>
      </c>
      <c r="AF12" s="100">
        <v>0</v>
      </c>
      <c r="AG12" s="24"/>
      <c r="AH12" s="12" t="s">
        <v>203</v>
      </c>
      <c r="AI12" s="12" t="s">
        <v>44</v>
      </c>
      <c r="AJ12" s="61">
        <v>309.01499999999999</v>
      </c>
      <c r="AK12" s="24"/>
    </row>
    <row r="13" spans="1:37" ht="19.5">
      <c r="A13" s="12" t="s">
        <v>200</v>
      </c>
      <c r="B13" s="91" t="s">
        <v>485</v>
      </c>
      <c r="C13" s="12" t="s">
        <v>290</v>
      </c>
      <c r="D13" s="61">
        <v>303.01100000000002</v>
      </c>
      <c r="E13" s="28">
        <f>LARGE(D10:D13,1)+LARGE(D10:D13,2)+LARGE(D10:D13,3)</f>
        <v>909.03300000000002</v>
      </c>
      <c r="F13" s="12" t="s">
        <v>485</v>
      </c>
      <c r="G13" s="12" t="s">
        <v>290</v>
      </c>
      <c r="H13" s="100">
        <v>0</v>
      </c>
      <c r="I13" s="28">
        <f>LARGE(H10:H13,1)+LARGE(H10:H13,2)+LARGE(H10:H13,3)</f>
        <v>0</v>
      </c>
      <c r="J13" s="12" t="s">
        <v>485</v>
      </c>
      <c r="K13" s="12" t="s">
        <v>290</v>
      </c>
      <c r="L13" s="61">
        <v>306.00200000000001</v>
      </c>
      <c r="M13" s="28">
        <f>LARGE(L10:L13,1)+LARGE(L10:L13,2)+LARGE(L10:L13,3)</f>
        <v>902.01400000000001</v>
      </c>
      <c r="N13" s="12" t="s">
        <v>485</v>
      </c>
      <c r="O13" s="12" t="s">
        <v>290</v>
      </c>
      <c r="P13" s="100">
        <v>0</v>
      </c>
      <c r="Q13" s="28">
        <f>LARGE(P10:P13,1)+LARGE(P10:P13,2)+LARGE(P10:P13,3)</f>
        <v>0</v>
      </c>
      <c r="R13" s="12" t="s">
        <v>485</v>
      </c>
      <c r="S13" s="12" t="s">
        <v>290</v>
      </c>
      <c r="T13" s="61">
        <v>307.00700000000001</v>
      </c>
      <c r="U13" s="28">
        <f>LARGE(T10:T13,1)+LARGE(T10:T13,2)+LARGE(T10:T13,3)</f>
        <v>917.02600000000007</v>
      </c>
      <c r="V13" s="12" t="s">
        <v>485</v>
      </c>
      <c r="W13" s="12" t="s">
        <v>290</v>
      </c>
      <c r="X13" s="61">
        <v>291.00299999999999</v>
      </c>
      <c r="Y13" s="28">
        <f>LARGE(X10:X13,1)+LARGE(X10:X13,2)+LARGE(X10:X13,3)</f>
        <v>895.01900000000001</v>
      </c>
      <c r="Z13" s="12" t="s">
        <v>485</v>
      </c>
      <c r="AA13" s="12" t="s">
        <v>290</v>
      </c>
      <c r="AB13" s="100">
        <v>0</v>
      </c>
      <c r="AC13" s="28">
        <f>LARGE(AB10:AB13,1)+LARGE(AB10:AB13,2)+LARGE(AB10:AB13,3)</f>
        <v>609.01400000000001</v>
      </c>
      <c r="AD13" s="12" t="s">
        <v>485</v>
      </c>
      <c r="AE13" s="12" t="s">
        <v>290</v>
      </c>
      <c r="AF13" s="61">
        <v>301.01100000000002</v>
      </c>
      <c r="AG13" s="28">
        <f>LARGE(AF10:AF13,1)+LARGE(AF10:AF13,2)+LARGE(AF10:AF13,3)</f>
        <v>918.03099999999995</v>
      </c>
      <c r="AH13" s="12" t="s">
        <v>485</v>
      </c>
      <c r="AI13" s="12" t="s">
        <v>290</v>
      </c>
      <c r="AJ13" s="61">
        <v>303.00900000000001</v>
      </c>
      <c r="AK13" s="28">
        <f>LARGE(AJ10:AJ13,1)+LARGE(AJ10:AJ13,2)+LARGE(AJ10:AJ13,3)</f>
        <v>922.03700000000003</v>
      </c>
    </row>
    <row r="14" spans="1:37" ht="18">
      <c r="A14" s="77" t="s">
        <v>486</v>
      </c>
      <c r="B14" s="94" t="s">
        <v>341</v>
      </c>
      <c r="C14" s="5" t="s">
        <v>342</v>
      </c>
      <c r="D14" s="100">
        <v>0</v>
      </c>
      <c r="E14" s="24"/>
      <c r="F14" s="77" t="s">
        <v>341</v>
      </c>
      <c r="G14" s="5" t="s">
        <v>342</v>
      </c>
      <c r="H14" s="61">
        <v>294.005</v>
      </c>
      <c r="I14" s="24"/>
      <c r="J14" s="77" t="s">
        <v>341</v>
      </c>
      <c r="K14" s="5" t="s">
        <v>342</v>
      </c>
      <c r="L14" s="61">
        <v>300.00799999999998</v>
      </c>
      <c r="M14" s="24"/>
      <c r="N14" s="77" t="s">
        <v>341</v>
      </c>
      <c r="O14" s="5" t="s">
        <v>342</v>
      </c>
      <c r="P14" s="100">
        <v>0</v>
      </c>
      <c r="Q14" s="24"/>
      <c r="R14" s="77" t="s">
        <v>341</v>
      </c>
      <c r="S14" s="5" t="s">
        <v>342</v>
      </c>
      <c r="T14" s="61">
        <v>284.00599999999997</v>
      </c>
      <c r="U14" s="24"/>
      <c r="V14" s="77" t="s">
        <v>341</v>
      </c>
      <c r="W14" s="5" t="s">
        <v>342</v>
      </c>
      <c r="X14" s="100">
        <v>0</v>
      </c>
      <c r="Y14" s="24"/>
      <c r="Z14" s="77" t="s">
        <v>341</v>
      </c>
      <c r="AA14" s="5" t="s">
        <v>342</v>
      </c>
      <c r="AB14" s="61">
        <v>302.00599999999997</v>
      </c>
      <c r="AC14" s="24"/>
      <c r="AD14" s="77" t="s">
        <v>341</v>
      </c>
      <c r="AE14" s="5" t="s">
        <v>342</v>
      </c>
      <c r="AF14" s="100">
        <v>0</v>
      </c>
      <c r="AG14" s="24"/>
      <c r="AH14" s="77" t="s">
        <v>341</v>
      </c>
      <c r="AI14" s="5" t="s">
        <v>342</v>
      </c>
      <c r="AJ14" s="61">
        <v>286.00599999999997</v>
      </c>
      <c r="AK14" s="24"/>
    </row>
    <row r="15" spans="1:37" ht="18">
      <c r="A15" s="77" t="s">
        <v>486</v>
      </c>
      <c r="B15" s="94" t="s">
        <v>339</v>
      </c>
      <c r="C15" s="5" t="s">
        <v>340</v>
      </c>
      <c r="D15" s="100">
        <v>0</v>
      </c>
      <c r="E15" s="24"/>
      <c r="F15" s="77" t="s">
        <v>339</v>
      </c>
      <c r="G15" s="5" t="s">
        <v>340</v>
      </c>
      <c r="H15" s="61">
        <v>279.005</v>
      </c>
      <c r="I15" s="24"/>
      <c r="J15" s="77" t="s">
        <v>339</v>
      </c>
      <c r="K15" s="5" t="s">
        <v>340</v>
      </c>
      <c r="L15" s="61">
        <v>288.00200000000001</v>
      </c>
      <c r="M15" s="24"/>
      <c r="N15" s="77" t="s">
        <v>339</v>
      </c>
      <c r="O15" s="5" t="s">
        <v>340</v>
      </c>
      <c r="P15" s="100">
        <v>0</v>
      </c>
      <c r="Q15" s="24"/>
      <c r="R15" s="77" t="s">
        <v>339</v>
      </c>
      <c r="S15" s="5" t="s">
        <v>340</v>
      </c>
      <c r="T15" s="61">
        <v>283.00599999999997</v>
      </c>
      <c r="U15" s="24"/>
      <c r="V15" s="77" t="s">
        <v>339</v>
      </c>
      <c r="W15" s="5" t="s">
        <v>340</v>
      </c>
      <c r="X15" s="100">
        <v>0</v>
      </c>
      <c r="Y15" s="24"/>
      <c r="Z15" s="77" t="s">
        <v>339</v>
      </c>
      <c r="AA15" s="5" t="s">
        <v>340</v>
      </c>
      <c r="AB15" s="61">
        <v>281.00099999999998</v>
      </c>
      <c r="AC15" s="24"/>
      <c r="AD15" s="77" t="s">
        <v>339</v>
      </c>
      <c r="AE15" s="5" t="s">
        <v>340</v>
      </c>
      <c r="AF15" s="100">
        <v>0</v>
      </c>
      <c r="AG15" s="24"/>
      <c r="AH15" s="77" t="s">
        <v>339</v>
      </c>
      <c r="AI15" s="5" t="s">
        <v>340</v>
      </c>
      <c r="AJ15" s="61">
        <v>275.00400000000002</v>
      </c>
      <c r="AK15" s="24"/>
    </row>
    <row r="16" spans="1:37" ht="18">
      <c r="A16" s="77" t="s">
        <v>486</v>
      </c>
      <c r="B16" s="94" t="s">
        <v>487</v>
      </c>
      <c r="C16" s="5" t="s">
        <v>488</v>
      </c>
      <c r="D16" s="100">
        <v>0</v>
      </c>
      <c r="E16" s="24"/>
      <c r="F16" s="77" t="s">
        <v>487</v>
      </c>
      <c r="G16" s="5" t="s">
        <v>488</v>
      </c>
      <c r="H16" s="61">
        <v>297.00799999999998</v>
      </c>
      <c r="I16" s="24"/>
      <c r="J16" s="77" t="s">
        <v>487</v>
      </c>
      <c r="K16" s="5" t="s">
        <v>488</v>
      </c>
      <c r="L16" s="61">
        <v>299.00299999999999</v>
      </c>
      <c r="M16" s="24"/>
      <c r="N16" s="77" t="s">
        <v>487</v>
      </c>
      <c r="O16" s="5" t="s">
        <v>488</v>
      </c>
      <c r="P16" s="100">
        <v>0</v>
      </c>
      <c r="Q16" s="24"/>
      <c r="R16" s="77" t="s">
        <v>487</v>
      </c>
      <c r="S16" s="5" t="s">
        <v>488</v>
      </c>
      <c r="T16" s="61">
        <v>290</v>
      </c>
      <c r="U16" s="24"/>
      <c r="V16" s="77" t="s">
        <v>487</v>
      </c>
      <c r="W16" s="5" t="s">
        <v>488</v>
      </c>
      <c r="X16" s="100">
        <v>0</v>
      </c>
      <c r="Y16" s="24"/>
      <c r="Z16" s="77" t="s">
        <v>487</v>
      </c>
      <c r="AA16" s="5" t="s">
        <v>488</v>
      </c>
      <c r="AB16" s="61">
        <v>295.00900000000001</v>
      </c>
      <c r="AC16" s="24"/>
      <c r="AD16" s="77" t="s">
        <v>487</v>
      </c>
      <c r="AE16" s="5" t="s">
        <v>488</v>
      </c>
      <c r="AF16" s="100">
        <v>0</v>
      </c>
      <c r="AG16" s="24"/>
      <c r="AH16" s="77" t="s">
        <v>487</v>
      </c>
      <c r="AI16" s="5" t="s">
        <v>488</v>
      </c>
      <c r="AJ16" s="61">
        <v>291.005</v>
      </c>
      <c r="AK16" s="24"/>
    </row>
    <row r="17" spans="1:37" ht="19.5">
      <c r="A17" s="77" t="s">
        <v>486</v>
      </c>
      <c r="B17" s="94" t="s">
        <v>350</v>
      </c>
      <c r="C17" s="5" t="s">
        <v>311</v>
      </c>
      <c r="D17" s="100">
        <v>0</v>
      </c>
      <c r="E17" s="28">
        <f>LARGE(D14:D17,1)+LARGE(D14:D17,2)+LARGE(D14:D17,3)</f>
        <v>0</v>
      </c>
      <c r="F17" s="77" t="s">
        <v>350</v>
      </c>
      <c r="G17" s="5" t="s">
        <v>311</v>
      </c>
      <c r="H17" s="61">
        <v>308.01100000000002</v>
      </c>
      <c r="I17" s="28">
        <f>LARGE(H14:H17,1)+LARGE(H14:H17,2)+LARGE(H14:H17,3)</f>
        <v>899.024</v>
      </c>
      <c r="J17" s="77" t="s">
        <v>350</v>
      </c>
      <c r="K17" s="5" t="s">
        <v>311</v>
      </c>
      <c r="L17" s="61">
        <v>314.012</v>
      </c>
      <c r="M17" s="28">
        <f>LARGE(L14:L17,1)+LARGE(L14:L17,2)+LARGE(L14:L17,3)</f>
        <v>913.02299999999991</v>
      </c>
      <c r="N17" s="77" t="s">
        <v>350</v>
      </c>
      <c r="O17" s="5" t="s">
        <v>311</v>
      </c>
      <c r="P17" s="100">
        <v>0</v>
      </c>
      <c r="Q17" s="28">
        <f>LARGE(P14:P17,1)+LARGE(P14:P17,2)+LARGE(P14:P17,3)</f>
        <v>0</v>
      </c>
      <c r="R17" s="77" t="s">
        <v>350</v>
      </c>
      <c r="S17" s="5" t="s">
        <v>311</v>
      </c>
      <c r="T17" s="61">
        <v>305.01299999999998</v>
      </c>
      <c r="U17" s="28">
        <f>LARGE(T14:T17,1)+LARGE(T14:T17,2)+LARGE(T14:T17,3)</f>
        <v>879.01899999999989</v>
      </c>
      <c r="V17" s="77" t="s">
        <v>350</v>
      </c>
      <c r="W17" s="5" t="s">
        <v>311</v>
      </c>
      <c r="X17" s="61">
        <v>313.01299999999998</v>
      </c>
      <c r="Y17" s="28">
        <f>LARGE(X14:X17,1)+LARGE(X14:X17,2)+LARGE(X14:X17,3)</f>
        <v>313.01299999999998</v>
      </c>
      <c r="Z17" s="77" t="s">
        <v>350</v>
      </c>
      <c r="AA17" s="5" t="s">
        <v>311</v>
      </c>
      <c r="AB17" s="61">
        <v>315.017</v>
      </c>
      <c r="AC17" s="28">
        <f>LARGE(AB14:AB17,1)+LARGE(AB14:AB17,2)+LARGE(AB14:AB17,3)</f>
        <v>912.03199999999993</v>
      </c>
      <c r="AD17" s="77" t="s">
        <v>350</v>
      </c>
      <c r="AE17" s="5" t="s">
        <v>311</v>
      </c>
      <c r="AF17" s="61">
        <v>308.00900000000001</v>
      </c>
      <c r="AG17" s="28">
        <f>LARGE(AF14:AF17,1)+LARGE(AF14:AF17,2)+LARGE(AF14:AF17,3)</f>
        <v>308.00900000000001</v>
      </c>
      <c r="AH17" s="77" t="s">
        <v>350</v>
      </c>
      <c r="AI17" s="5" t="s">
        <v>311</v>
      </c>
      <c r="AJ17" s="61">
        <v>313.02100000000002</v>
      </c>
      <c r="AK17" s="28">
        <f>LARGE(AJ14:AJ17,1)+LARGE(AJ14:AJ17,2)+LARGE(AJ14:AJ17,3)</f>
        <v>890.03200000000004</v>
      </c>
    </row>
    <row r="18" spans="1:37" ht="18">
      <c r="A18" s="77" t="s">
        <v>489</v>
      </c>
      <c r="B18" s="94" t="s">
        <v>360</v>
      </c>
      <c r="C18" s="5" t="s">
        <v>216</v>
      </c>
      <c r="D18" s="61">
        <v>285.00299999999999</v>
      </c>
      <c r="E18" s="24"/>
      <c r="F18" s="77" t="s">
        <v>360</v>
      </c>
      <c r="G18" s="5" t="s">
        <v>216</v>
      </c>
      <c r="H18" s="100">
        <v>0</v>
      </c>
      <c r="I18" s="24"/>
      <c r="J18" s="77" t="s">
        <v>360</v>
      </c>
      <c r="K18" s="5" t="s">
        <v>216</v>
      </c>
      <c r="L18" s="61">
        <v>298.00400000000002</v>
      </c>
      <c r="M18" s="24"/>
      <c r="N18" s="77" t="s">
        <v>360</v>
      </c>
      <c r="O18" s="5" t="s">
        <v>216</v>
      </c>
      <c r="P18" s="61">
        <v>308.01</v>
      </c>
      <c r="Q18" s="24"/>
      <c r="R18" s="77" t="s">
        <v>360</v>
      </c>
      <c r="S18" s="5" t="s">
        <v>216</v>
      </c>
      <c r="T18" s="61">
        <v>301.00900000000001</v>
      </c>
      <c r="U18" s="24"/>
      <c r="V18" s="77" t="s">
        <v>360</v>
      </c>
      <c r="W18" s="5" t="s">
        <v>216</v>
      </c>
      <c r="X18" s="100">
        <v>0</v>
      </c>
      <c r="Y18" s="24"/>
      <c r="Z18" s="77" t="s">
        <v>360</v>
      </c>
      <c r="AA18" s="5" t="s">
        <v>216</v>
      </c>
      <c r="AB18" s="61">
        <v>294.00400000000002</v>
      </c>
      <c r="AC18" s="24"/>
      <c r="AD18" s="77" t="s">
        <v>360</v>
      </c>
      <c r="AE18" s="5" t="s">
        <v>216</v>
      </c>
      <c r="AF18" s="100">
        <v>0</v>
      </c>
      <c r="AG18" s="24"/>
      <c r="AH18" s="77" t="s">
        <v>360</v>
      </c>
      <c r="AI18" s="5" t="s">
        <v>216</v>
      </c>
      <c r="AJ18" s="61">
        <v>307.00900000000001</v>
      </c>
      <c r="AK18" s="24"/>
    </row>
    <row r="19" spans="1:37" ht="18">
      <c r="A19" s="77" t="s">
        <v>489</v>
      </c>
      <c r="B19" s="94" t="s">
        <v>355</v>
      </c>
      <c r="C19" s="5" t="s">
        <v>38</v>
      </c>
      <c r="D19" s="61">
        <v>299.00299999999999</v>
      </c>
      <c r="E19" s="24"/>
      <c r="F19" s="77" t="s">
        <v>355</v>
      </c>
      <c r="G19" s="5" t="s">
        <v>38</v>
      </c>
      <c r="H19" s="61">
        <v>305.00799999999998</v>
      </c>
      <c r="I19" s="24"/>
      <c r="J19" s="77" t="s">
        <v>355</v>
      </c>
      <c r="K19" s="5" t="s">
        <v>38</v>
      </c>
      <c r="L19" s="61">
        <v>308.012</v>
      </c>
      <c r="M19" s="24"/>
      <c r="N19" s="77" t="s">
        <v>355</v>
      </c>
      <c r="O19" s="5" t="s">
        <v>38</v>
      </c>
      <c r="P19" s="61">
        <v>289.00299999999999</v>
      </c>
      <c r="Q19" s="24"/>
      <c r="R19" s="77" t="s">
        <v>355</v>
      </c>
      <c r="S19" s="5" t="s">
        <v>38</v>
      </c>
      <c r="T19" s="100">
        <v>0</v>
      </c>
      <c r="U19" s="24"/>
      <c r="V19" s="77" t="s">
        <v>355</v>
      </c>
      <c r="W19" s="5" t="s">
        <v>38</v>
      </c>
      <c r="X19" s="61">
        <v>295.00700000000001</v>
      </c>
      <c r="Y19" s="24"/>
      <c r="Z19" s="77" t="s">
        <v>355</v>
      </c>
      <c r="AA19" s="5" t="s">
        <v>38</v>
      </c>
      <c r="AB19" s="61">
        <v>301.00799999999998</v>
      </c>
      <c r="AC19" s="24"/>
      <c r="AD19" s="77" t="s">
        <v>355</v>
      </c>
      <c r="AE19" s="5" t="s">
        <v>38</v>
      </c>
      <c r="AF19" s="100">
        <v>0</v>
      </c>
      <c r="AG19" s="24"/>
      <c r="AH19" s="77" t="s">
        <v>355</v>
      </c>
      <c r="AI19" s="5" t="s">
        <v>38</v>
      </c>
      <c r="AJ19" s="61">
        <v>307.01</v>
      </c>
      <c r="AK19" s="24"/>
    </row>
    <row r="20" spans="1:37" ht="18">
      <c r="A20" s="77" t="s">
        <v>489</v>
      </c>
      <c r="B20" s="94" t="s">
        <v>356</v>
      </c>
      <c r="C20" s="5" t="s">
        <v>34</v>
      </c>
      <c r="D20" s="61">
        <v>297.012</v>
      </c>
      <c r="E20" s="24"/>
      <c r="F20" s="77" t="s">
        <v>356</v>
      </c>
      <c r="G20" s="5" t="s">
        <v>34</v>
      </c>
      <c r="H20" s="61">
        <v>303.01</v>
      </c>
      <c r="I20" s="24"/>
      <c r="J20" s="77" t="s">
        <v>356</v>
      </c>
      <c r="K20" s="5" t="s">
        <v>34</v>
      </c>
      <c r="L20" s="61">
        <v>311.012</v>
      </c>
      <c r="M20" s="24"/>
      <c r="N20" s="77" t="s">
        <v>356</v>
      </c>
      <c r="O20" s="5" t="s">
        <v>34</v>
      </c>
      <c r="P20" s="61">
        <v>308.01</v>
      </c>
      <c r="Q20" s="24"/>
      <c r="R20" s="77" t="s">
        <v>356</v>
      </c>
      <c r="S20" s="5" t="s">
        <v>34</v>
      </c>
      <c r="T20" s="61">
        <v>296.005</v>
      </c>
      <c r="U20" s="24"/>
      <c r="V20" s="77" t="s">
        <v>356</v>
      </c>
      <c r="W20" s="5" t="s">
        <v>34</v>
      </c>
      <c r="X20" s="61">
        <v>302.00599999999997</v>
      </c>
      <c r="Y20" s="24"/>
      <c r="Z20" s="77" t="s">
        <v>356</v>
      </c>
      <c r="AA20" s="5" t="s">
        <v>34</v>
      </c>
      <c r="AB20" s="61">
        <v>294.00799999999998</v>
      </c>
      <c r="AC20" s="24"/>
      <c r="AD20" s="77" t="s">
        <v>356</v>
      </c>
      <c r="AE20" s="5" t="s">
        <v>34</v>
      </c>
      <c r="AF20" s="100">
        <v>0</v>
      </c>
      <c r="AG20" s="24"/>
      <c r="AH20" s="77" t="s">
        <v>356</v>
      </c>
      <c r="AI20" s="5" t="s">
        <v>34</v>
      </c>
      <c r="AJ20" s="61">
        <v>304.00700000000001</v>
      </c>
      <c r="AK20" s="24"/>
    </row>
    <row r="21" spans="1:37" ht="19.5">
      <c r="A21" s="77" t="s">
        <v>489</v>
      </c>
      <c r="B21" s="94" t="s">
        <v>132</v>
      </c>
      <c r="C21" s="5" t="s">
        <v>364</v>
      </c>
      <c r="D21" s="100">
        <v>0</v>
      </c>
      <c r="E21" s="28">
        <f>LARGE(D18:D21,1)+LARGE(D18:D21,2)+LARGE(D18:D21,3)</f>
        <v>881.01800000000003</v>
      </c>
      <c r="F21" s="77" t="s">
        <v>132</v>
      </c>
      <c r="G21" s="5" t="s">
        <v>364</v>
      </c>
      <c r="H21" s="61">
        <v>294.00599999999997</v>
      </c>
      <c r="I21" s="28">
        <f>LARGE(H18:H21,1)+LARGE(H18:H21,2)+LARGE(H18:H21,3)</f>
        <v>902.024</v>
      </c>
      <c r="J21" s="77" t="s">
        <v>132</v>
      </c>
      <c r="K21" s="5" t="s">
        <v>364</v>
      </c>
      <c r="L21" s="100">
        <v>0</v>
      </c>
      <c r="M21" s="28">
        <f>LARGE(L18:L21,1)+LARGE(L18:L21,2)+LARGE(L18:L21,3)</f>
        <v>917.02800000000002</v>
      </c>
      <c r="N21" s="77" t="s">
        <v>132</v>
      </c>
      <c r="O21" s="5" t="s">
        <v>364</v>
      </c>
      <c r="P21" s="61">
        <v>284.00200000000001</v>
      </c>
      <c r="Q21" s="28">
        <f>LARGE(P18:P21,1)+LARGE(P18:P21,2)+LARGE(P18:P21,3)</f>
        <v>905.02299999999991</v>
      </c>
      <c r="R21" s="77" t="s">
        <v>132</v>
      </c>
      <c r="S21" s="5" t="s">
        <v>364</v>
      </c>
      <c r="T21" s="61">
        <v>299.00900000000001</v>
      </c>
      <c r="U21" s="28">
        <f>LARGE(T18:T21,1)+LARGE(T18:T21,2)+LARGE(T18:T21,3)</f>
        <v>896.02300000000002</v>
      </c>
      <c r="V21" s="77" t="s">
        <v>132</v>
      </c>
      <c r="W21" s="5" t="s">
        <v>364</v>
      </c>
      <c r="X21" s="100">
        <v>0</v>
      </c>
      <c r="Y21" s="28">
        <f>LARGE(X18:X21,1)+LARGE(X18:X21,2)+LARGE(X18:X21,3)</f>
        <v>597.01299999999992</v>
      </c>
      <c r="Z21" s="77" t="s">
        <v>132</v>
      </c>
      <c r="AA21" s="5" t="s">
        <v>364</v>
      </c>
      <c r="AB21" s="61">
        <v>291.012</v>
      </c>
      <c r="AC21" s="28">
        <f>LARGE(AB18:AB21,1)+LARGE(AB18:AB21,2)+LARGE(AB18:AB21,3)</f>
        <v>889.02</v>
      </c>
      <c r="AD21" s="77" t="s">
        <v>132</v>
      </c>
      <c r="AE21" s="5" t="s">
        <v>364</v>
      </c>
      <c r="AF21" s="61">
        <v>289.00400000000002</v>
      </c>
      <c r="AG21" s="28">
        <f>LARGE(AF18:AF21,1)+LARGE(AF18:AF21,2)+LARGE(AF18:AF21,3)</f>
        <v>289.00400000000002</v>
      </c>
      <c r="AH21" s="77" t="s">
        <v>132</v>
      </c>
      <c r="AI21" s="5" t="s">
        <v>364</v>
      </c>
      <c r="AJ21" s="61">
        <v>302.00099999999998</v>
      </c>
      <c r="AK21" s="28">
        <f>LARGE(AJ18:AJ21,1)+LARGE(AJ18:AJ21,2)+LARGE(AJ18:AJ21,3)</f>
        <v>918.02600000000007</v>
      </c>
    </row>
    <row r="22" spans="1:37" ht="18">
      <c r="A22" s="77" t="s">
        <v>287</v>
      </c>
      <c r="B22" s="94" t="s">
        <v>490</v>
      </c>
      <c r="C22" s="5" t="s">
        <v>259</v>
      </c>
      <c r="D22" s="100">
        <v>0</v>
      </c>
      <c r="E22" s="24"/>
      <c r="F22" s="77" t="s">
        <v>490</v>
      </c>
      <c r="G22" s="5" t="s">
        <v>259</v>
      </c>
      <c r="H22" s="61">
        <v>304.00700000000001</v>
      </c>
      <c r="I22" s="24"/>
      <c r="J22" s="77" t="s">
        <v>490</v>
      </c>
      <c r="K22" s="5" t="s">
        <v>259</v>
      </c>
      <c r="L22" s="61">
        <v>305</v>
      </c>
      <c r="M22" s="24"/>
      <c r="N22" s="77" t="s">
        <v>490</v>
      </c>
      <c r="O22" s="5" t="s">
        <v>259</v>
      </c>
      <c r="P22" s="100">
        <v>0</v>
      </c>
      <c r="Q22" s="24"/>
      <c r="R22" s="77" t="s">
        <v>490</v>
      </c>
      <c r="S22" s="5" t="s">
        <v>259</v>
      </c>
      <c r="T22" s="61">
        <v>310.01</v>
      </c>
      <c r="U22" s="24"/>
      <c r="V22" s="77" t="s">
        <v>490</v>
      </c>
      <c r="W22" s="5" t="s">
        <v>259</v>
      </c>
      <c r="X22" s="100">
        <v>0</v>
      </c>
      <c r="Y22" s="24"/>
      <c r="Z22" s="77" t="s">
        <v>490</v>
      </c>
      <c r="AA22" s="5" t="s">
        <v>259</v>
      </c>
      <c r="AB22" s="61">
        <v>306.00700000000001</v>
      </c>
      <c r="AC22" s="24"/>
      <c r="AD22" s="77" t="s">
        <v>490</v>
      </c>
      <c r="AE22" s="5" t="s">
        <v>259</v>
      </c>
      <c r="AF22" s="100">
        <v>0</v>
      </c>
      <c r="AG22" s="24"/>
      <c r="AH22" s="77" t="s">
        <v>490</v>
      </c>
      <c r="AI22" s="5" t="s">
        <v>259</v>
      </c>
      <c r="AJ22" s="61">
        <v>310.01299999999998</v>
      </c>
      <c r="AK22" s="24"/>
    </row>
    <row r="23" spans="1:37" ht="18">
      <c r="A23" s="77" t="s">
        <v>287</v>
      </c>
      <c r="B23" s="94" t="s">
        <v>288</v>
      </c>
      <c r="C23" s="5" t="s">
        <v>46</v>
      </c>
      <c r="D23" s="100">
        <v>0</v>
      </c>
      <c r="E23" s="24"/>
      <c r="F23" s="77" t="s">
        <v>288</v>
      </c>
      <c r="G23" s="5" t="s">
        <v>46</v>
      </c>
      <c r="H23" s="61">
        <v>300.00400000000002</v>
      </c>
      <c r="I23" s="24"/>
      <c r="J23" s="77" t="s">
        <v>288</v>
      </c>
      <c r="K23" s="5" t="s">
        <v>46</v>
      </c>
      <c r="L23" s="61">
        <v>309.01299999999998</v>
      </c>
      <c r="M23" s="24"/>
      <c r="N23" s="77" t="s">
        <v>288</v>
      </c>
      <c r="O23" s="5" t="s">
        <v>46</v>
      </c>
      <c r="P23" s="100">
        <v>0</v>
      </c>
      <c r="Q23" s="24"/>
      <c r="R23" s="77" t="s">
        <v>288</v>
      </c>
      <c r="S23" s="5" t="s">
        <v>46</v>
      </c>
      <c r="T23" s="61">
        <v>313.01499999999999</v>
      </c>
      <c r="U23" s="24"/>
      <c r="V23" s="77" t="s">
        <v>288</v>
      </c>
      <c r="W23" s="5" t="s">
        <v>46</v>
      </c>
      <c r="X23" s="100">
        <v>0</v>
      </c>
      <c r="Y23" s="24"/>
      <c r="Z23" s="77" t="s">
        <v>288</v>
      </c>
      <c r="AA23" s="5" t="s">
        <v>46</v>
      </c>
      <c r="AB23" s="61">
        <v>305.01100000000002</v>
      </c>
      <c r="AC23" s="24"/>
      <c r="AD23" s="77" t="s">
        <v>288</v>
      </c>
      <c r="AE23" s="5" t="s">
        <v>46</v>
      </c>
      <c r="AF23" s="100">
        <v>0</v>
      </c>
      <c r="AG23" s="24"/>
      <c r="AH23" s="77" t="s">
        <v>288</v>
      </c>
      <c r="AI23" s="5" t="s">
        <v>46</v>
      </c>
      <c r="AJ23" s="61">
        <v>313.01900000000001</v>
      </c>
      <c r="AK23" s="24"/>
    </row>
    <row r="24" spans="1:37" ht="18">
      <c r="A24" s="77" t="s">
        <v>287</v>
      </c>
      <c r="B24" s="94" t="s">
        <v>99</v>
      </c>
      <c r="C24" s="5" t="s">
        <v>44</v>
      </c>
      <c r="D24" s="100">
        <v>0</v>
      </c>
      <c r="E24" s="24"/>
      <c r="F24" s="77" t="s">
        <v>99</v>
      </c>
      <c r="G24" s="5" t="s">
        <v>44</v>
      </c>
      <c r="H24" s="61">
        <v>303.00900000000001</v>
      </c>
      <c r="I24" s="24"/>
      <c r="J24" s="77" t="s">
        <v>99</v>
      </c>
      <c r="K24" s="5" t="s">
        <v>44</v>
      </c>
      <c r="L24" s="61">
        <v>307.01</v>
      </c>
      <c r="M24" s="24"/>
      <c r="N24" s="77" t="s">
        <v>99</v>
      </c>
      <c r="O24" s="5" t="s">
        <v>44</v>
      </c>
      <c r="P24" s="100">
        <v>0</v>
      </c>
      <c r="Q24" s="24"/>
      <c r="R24" s="77" t="s">
        <v>99</v>
      </c>
      <c r="S24" s="5" t="s">
        <v>44</v>
      </c>
      <c r="T24" s="61">
        <v>300.01</v>
      </c>
      <c r="U24" s="24"/>
      <c r="V24" s="77" t="s">
        <v>99</v>
      </c>
      <c r="W24" s="5" t="s">
        <v>44</v>
      </c>
      <c r="X24" s="100">
        <v>0</v>
      </c>
      <c r="Y24" s="24"/>
      <c r="Z24" s="77" t="s">
        <v>99</v>
      </c>
      <c r="AA24" s="5" t="s">
        <v>44</v>
      </c>
      <c r="AB24" s="61">
        <v>294.00700000000001</v>
      </c>
      <c r="AC24" s="24"/>
      <c r="AD24" s="77" t="s">
        <v>99</v>
      </c>
      <c r="AE24" s="5" t="s">
        <v>44</v>
      </c>
      <c r="AF24" s="100">
        <v>0</v>
      </c>
      <c r="AG24" s="24"/>
      <c r="AH24" s="77" t="s">
        <v>99</v>
      </c>
      <c r="AI24" s="5" t="s">
        <v>44</v>
      </c>
      <c r="AJ24" s="61">
        <v>309.012</v>
      </c>
      <c r="AK24" s="24"/>
    </row>
    <row r="25" spans="1:37" ht="19.5">
      <c r="A25" s="77" t="s">
        <v>287</v>
      </c>
      <c r="B25" s="94" t="s">
        <v>491</v>
      </c>
      <c r="C25" s="5" t="s">
        <v>488</v>
      </c>
      <c r="D25" s="100">
        <v>0</v>
      </c>
      <c r="E25" s="28">
        <f>LARGE(D22:D25,1)+LARGE(D22:D25,2)+LARGE(D22:D25,3)</f>
        <v>0</v>
      </c>
      <c r="F25" s="77" t="s">
        <v>491</v>
      </c>
      <c r="G25" s="5" t="s">
        <v>488</v>
      </c>
      <c r="H25" s="100">
        <v>0</v>
      </c>
      <c r="I25" s="28">
        <f>LARGE(H22:H25,1)+LARGE(H22:H25,2)+LARGE(H22:H25,3)</f>
        <v>907.0200000000001</v>
      </c>
      <c r="J25" s="77" t="s">
        <v>491</v>
      </c>
      <c r="K25" s="5" t="s">
        <v>488</v>
      </c>
      <c r="L25" s="100">
        <v>0</v>
      </c>
      <c r="M25" s="28">
        <f>LARGE(L22:L25,1)+LARGE(L22:L25,2)+LARGE(L22:L25,3)</f>
        <v>921.02299999999991</v>
      </c>
      <c r="N25" s="77" t="s">
        <v>491</v>
      </c>
      <c r="O25" s="5" t="s">
        <v>488</v>
      </c>
      <c r="P25" s="100">
        <v>0</v>
      </c>
      <c r="Q25" s="28">
        <f>LARGE(P22:P25,1)+LARGE(P22:P25,2)+LARGE(P22:P25,3)</f>
        <v>0</v>
      </c>
      <c r="R25" s="77" t="s">
        <v>491</v>
      </c>
      <c r="S25" s="5" t="s">
        <v>488</v>
      </c>
      <c r="T25" s="100">
        <v>0</v>
      </c>
      <c r="U25" s="28">
        <f>LARGE(T22:T25,1)+LARGE(T22:T25,2)+LARGE(T22:T25,3)</f>
        <v>923.03499999999997</v>
      </c>
      <c r="V25" s="77" t="s">
        <v>491</v>
      </c>
      <c r="W25" s="5" t="s">
        <v>488</v>
      </c>
      <c r="X25" s="100">
        <v>0</v>
      </c>
      <c r="Y25" s="28">
        <f>LARGE(X22:X25,1)+LARGE(X22:X25,2)+LARGE(X22:X25,3)</f>
        <v>0</v>
      </c>
      <c r="Z25" s="77" t="s">
        <v>491</v>
      </c>
      <c r="AA25" s="5" t="s">
        <v>488</v>
      </c>
      <c r="AB25" s="61">
        <v>306.01</v>
      </c>
      <c r="AC25" s="28">
        <f>LARGE(AB22:AB25,1)+LARGE(AB22:AB25,2)+LARGE(AB22:AB25,3)</f>
        <v>917.02800000000002</v>
      </c>
      <c r="AD25" s="77" t="s">
        <v>491</v>
      </c>
      <c r="AE25" s="5" t="s">
        <v>488</v>
      </c>
      <c r="AF25" s="100">
        <v>0</v>
      </c>
      <c r="AG25" s="28">
        <f>LARGE(AF22:AF25,1)+LARGE(AF22:AF25,2)+LARGE(AF22:AF25,3)</f>
        <v>0</v>
      </c>
      <c r="AH25" s="77" t="s">
        <v>491</v>
      </c>
      <c r="AI25" s="5" t="s">
        <v>488</v>
      </c>
      <c r="AJ25" s="100">
        <v>0</v>
      </c>
      <c r="AK25" s="28">
        <f>LARGE(AJ22:AJ25,1)+LARGE(AJ22:AJ25,2)+LARGE(AJ22:AJ25,3)</f>
        <v>932.04399999999987</v>
      </c>
    </row>
    <row r="26" spans="1:37" ht="18">
      <c r="A26" s="77" t="s">
        <v>492</v>
      </c>
      <c r="B26" s="94" t="s">
        <v>195</v>
      </c>
      <c r="C26" s="5" t="s">
        <v>50</v>
      </c>
      <c r="D26" s="61">
        <v>301.00700000000001</v>
      </c>
      <c r="E26" s="24"/>
      <c r="F26" s="77" t="s">
        <v>195</v>
      </c>
      <c r="G26" s="5" t="s">
        <v>50</v>
      </c>
      <c r="H26" s="61">
        <v>302.00799999999998</v>
      </c>
      <c r="I26" s="24"/>
      <c r="J26" s="77" t="s">
        <v>195</v>
      </c>
      <c r="K26" s="5" t="s">
        <v>50</v>
      </c>
      <c r="L26" s="61">
        <v>289.005</v>
      </c>
      <c r="M26" s="24"/>
      <c r="N26" s="77" t="s">
        <v>195</v>
      </c>
      <c r="O26" s="5" t="s">
        <v>50</v>
      </c>
      <c r="P26" s="61">
        <v>289.005</v>
      </c>
      <c r="Q26" s="24"/>
      <c r="R26" s="77" t="s">
        <v>195</v>
      </c>
      <c r="S26" s="5" t="s">
        <v>50</v>
      </c>
      <c r="T26" s="61">
        <v>300.00599999999997</v>
      </c>
      <c r="U26" s="24"/>
      <c r="V26" s="77" t="s">
        <v>195</v>
      </c>
      <c r="W26" s="5" t="s">
        <v>50</v>
      </c>
      <c r="X26" s="61">
        <v>288.00400000000002</v>
      </c>
      <c r="Y26" s="24"/>
      <c r="Z26" s="77" t="s">
        <v>195</v>
      </c>
      <c r="AA26" s="5" t="s">
        <v>50</v>
      </c>
      <c r="AB26" s="61">
        <v>283.00599999999997</v>
      </c>
      <c r="AC26" s="24"/>
      <c r="AD26" s="77" t="s">
        <v>195</v>
      </c>
      <c r="AE26" s="5" t="s">
        <v>50</v>
      </c>
      <c r="AF26" s="100">
        <v>0</v>
      </c>
      <c r="AG26" s="24"/>
      <c r="AH26" s="77" t="s">
        <v>195</v>
      </c>
      <c r="AI26" s="5" t="s">
        <v>50</v>
      </c>
      <c r="AJ26" s="61">
        <v>297.00799999999998</v>
      </c>
      <c r="AK26" s="24"/>
    </row>
    <row r="27" spans="1:37" ht="18">
      <c r="A27" s="77" t="s">
        <v>492</v>
      </c>
      <c r="B27" s="94" t="s">
        <v>71</v>
      </c>
      <c r="C27" s="5" t="s">
        <v>44</v>
      </c>
      <c r="D27" s="61">
        <v>308.00900000000001</v>
      </c>
      <c r="E27" s="24"/>
      <c r="F27" s="77" t="s">
        <v>71</v>
      </c>
      <c r="G27" s="5" t="s">
        <v>44</v>
      </c>
      <c r="H27" s="61">
        <v>308.01100000000002</v>
      </c>
      <c r="I27" s="24"/>
      <c r="J27" s="77" t="s">
        <v>71</v>
      </c>
      <c r="K27" s="5" t="s">
        <v>44</v>
      </c>
      <c r="L27" s="61">
        <v>311.012</v>
      </c>
      <c r="M27" s="24"/>
      <c r="N27" s="77" t="s">
        <v>71</v>
      </c>
      <c r="O27" s="5" t="s">
        <v>44</v>
      </c>
      <c r="P27" s="61">
        <v>310.01</v>
      </c>
      <c r="Q27" s="24"/>
      <c r="R27" s="77" t="s">
        <v>71</v>
      </c>
      <c r="S27" s="5" t="s">
        <v>44</v>
      </c>
      <c r="T27" s="61">
        <v>304.01100000000002</v>
      </c>
      <c r="U27" s="24"/>
      <c r="V27" s="77" t="s">
        <v>71</v>
      </c>
      <c r="W27" s="5" t="s">
        <v>44</v>
      </c>
      <c r="X27" s="61">
        <v>307.005</v>
      </c>
      <c r="Y27" s="24"/>
      <c r="Z27" s="77" t="s">
        <v>71</v>
      </c>
      <c r="AA27" s="5" t="s">
        <v>44</v>
      </c>
      <c r="AB27" s="61">
        <v>311.01400000000001</v>
      </c>
      <c r="AC27" s="24"/>
      <c r="AD27" s="77" t="s">
        <v>71</v>
      </c>
      <c r="AE27" s="5" t="s">
        <v>44</v>
      </c>
      <c r="AF27" s="100">
        <v>0</v>
      </c>
      <c r="AG27" s="24"/>
      <c r="AH27" s="77" t="s">
        <v>71</v>
      </c>
      <c r="AI27" s="5" t="s">
        <v>44</v>
      </c>
      <c r="AJ27" s="61">
        <v>304.01</v>
      </c>
      <c r="AK27" s="24"/>
    </row>
    <row r="28" spans="1:37" ht="18">
      <c r="A28" s="77" t="s">
        <v>492</v>
      </c>
      <c r="B28" s="94" t="s">
        <v>493</v>
      </c>
      <c r="C28" s="5" t="s">
        <v>494</v>
      </c>
      <c r="D28" s="61">
        <v>309.017</v>
      </c>
      <c r="E28" s="24"/>
      <c r="F28" s="77" t="s">
        <v>493</v>
      </c>
      <c r="G28" s="5" t="s">
        <v>494</v>
      </c>
      <c r="H28" s="100">
        <v>0</v>
      </c>
      <c r="I28" s="24"/>
      <c r="J28" s="77" t="s">
        <v>493</v>
      </c>
      <c r="K28" s="5" t="s">
        <v>494</v>
      </c>
      <c r="L28" s="61">
        <v>307.01400000000001</v>
      </c>
      <c r="M28" s="24"/>
      <c r="N28" s="77" t="s">
        <v>493</v>
      </c>
      <c r="O28" s="5" t="s">
        <v>494</v>
      </c>
      <c r="P28" s="61">
        <v>312.01400000000001</v>
      </c>
      <c r="Q28" s="24"/>
      <c r="R28" s="77" t="s">
        <v>493</v>
      </c>
      <c r="S28" s="5" t="s">
        <v>494</v>
      </c>
      <c r="T28" s="61">
        <v>308.01100000000002</v>
      </c>
      <c r="U28" s="24"/>
      <c r="V28" s="77" t="s">
        <v>493</v>
      </c>
      <c r="W28" s="5" t="s">
        <v>494</v>
      </c>
      <c r="X28" s="100">
        <v>0</v>
      </c>
      <c r="Y28" s="24"/>
      <c r="Z28" s="77" t="s">
        <v>493</v>
      </c>
      <c r="AA28" s="5" t="s">
        <v>494</v>
      </c>
      <c r="AB28" s="120">
        <v>0</v>
      </c>
      <c r="AC28" s="24"/>
      <c r="AD28" s="77" t="s">
        <v>493</v>
      </c>
      <c r="AE28" s="5" t="s">
        <v>494</v>
      </c>
      <c r="AF28" s="100">
        <v>0</v>
      </c>
      <c r="AG28" s="24"/>
      <c r="AH28" s="77" t="s">
        <v>493</v>
      </c>
      <c r="AI28" s="5" t="s">
        <v>494</v>
      </c>
      <c r="AJ28" s="100">
        <v>0</v>
      </c>
      <c r="AK28" s="24"/>
    </row>
    <row r="29" spans="1:37" ht="19.5">
      <c r="A29" s="77" t="s">
        <v>492</v>
      </c>
      <c r="B29" s="94" t="s">
        <v>76</v>
      </c>
      <c r="C29" s="5" t="s">
        <v>77</v>
      </c>
      <c r="D29" s="61">
        <v>305.01100000000002</v>
      </c>
      <c r="E29" s="28">
        <f>LARGE(D26:D29,1)+LARGE(D26:D29,2)+LARGE(D26:D29,3)</f>
        <v>922.03700000000003</v>
      </c>
      <c r="F29" s="77" t="s">
        <v>76</v>
      </c>
      <c r="G29" s="5" t="s">
        <v>77</v>
      </c>
      <c r="H29" s="61">
        <v>296.00599999999997</v>
      </c>
      <c r="I29" s="28">
        <f>LARGE(H26:H29,1)+LARGE(H26:H29,2)+LARGE(H26:H29,3)</f>
        <v>906.02499999999998</v>
      </c>
      <c r="J29" s="77" t="s">
        <v>76</v>
      </c>
      <c r="K29" s="5" t="s">
        <v>77</v>
      </c>
      <c r="L29" s="100">
        <v>0</v>
      </c>
      <c r="M29" s="28">
        <f>LARGE(L26:L29,1)+LARGE(L26:L29,2)+LARGE(L26:L29,3)</f>
        <v>907.03100000000006</v>
      </c>
      <c r="N29" s="77" t="s">
        <v>76</v>
      </c>
      <c r="O29" s="5" t="s">
        <v>77</v>
      </c>
      <c r="P29" s="61">
        <v>275.00799999999998</v>
      </c>
      <c r="Q29" s="28">
        <f>LARGE(P26:P29,1)+LARGE(P26:P29,2)+LARGE(P26:P29,3)</f>
        <v>911.029</v>
      </c>
      <c r="R29" s="77" t="s">
        <v>76</v>
      </c>
      <c r="S29" s="5" t="s">
        <v>77</v>
      </c>
      <c r="T29" s="61">
        <v>296.00700000000001</v>
      </c>
      <c r="U29" s="28">
        <f>LARGE(T26:T29,1)+LARGE(T26:T29,2)+LARGE(T26:T29,3)</f>
        <v>912.02800000000002</v>
      </c>
      <c r="V29" s="77" t="s">
        <v>76</v>
      </c>
      <c r="W29" s="5" t="s">
        <v>77</v>
      </c>
      <c r="X29" s="100">
        <v>0</v>
      </c>
      <c r="Y29" s="28">
        <f>LARGE(X26:X29,1)+LARGE(X26:X29,2)+LARGE(X26:X29,3)</f>
        <v>595.00900000000001</v>
      </c>
      <c r="Z29" s="77" t="s">
        <v>76</v>
      </c>
      <c r="AA29" s="5" t="s">
        <v>77</v>
      </c>
      <c r="AB29" s="61">
        <v>302.01</v>
      </c>
      <c r="AC29" s="28">
        <f>LARGE(AB26:AB29,1)+LARGE(AB26:AB29,2)+LARGE(AB26:AB29,3)</f>
        <v>896.03</v>
      </c>
      <c r="AD29" s="77" t="s">
        <v>76</v>
      </c>
      <c r="AE29" s="5" t="s">
        <v>77</v>
      </c>
      <c r="AF29" s="100">
        <v>0</v>
      </c>
      <c r="AG29" s="28">
        <f>LARGE(AF26:AF29,1)+LARGE(AF26:AF29,2)+LARGE(AF26:AF29,3)</f>
        <v>0</v>
      </c>
      <c r="AH29" s="77" t="s">
        <v>76</v>
      </c>
      <c r="AI29" s="5" t="s">
        <v>77</v>
      </c>
      <c r="AJ29" s="100">
        <v>0</v>
      </c>
      <c r="AK29" s="28">
        <f>LARGE(AJ26:AJ29,1)+LARGE(AJ26:AJ29,2)+LARGE(AJ26:AJ29,3)</f>
        <v>601.01800000000003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AK37"/>
  <sheetViews>
    <sheetView workbookViewId="0">
      <selection activeCell="AL37" sqref="AL37"/>
    </sheetView>
  </sheetViews>
  <sheetFormatPr defaultRowHeight="15"/>
  <cols>
    <col min="1" max="1" width="31.5703125" bestFit="1" customWidth="1"/>
    <col min="2" max="2" width="15.28515625" hidden="1" customWidth="1"/>
    <col min="3" max="3" width="19.5703125" hidden="1" customWidth="1"/>
    <col min="4" max="4" width="9.140625" hidden="1" customWidth="1"/>
    <col min="5" max="5" width="10" style="17" hidden="1" customWidth="1"/>
    <col min="6" max="6" width="15.28515625" hidden="1" customWidth="1"/>
    <col min="7" max="7" width="19.5703125" hidden="1" customWidth="1"/>
    <col min="8" max="8" width="9.140625" hidden="1" customWidth="1"/>
    <col min="9" max="9" width="10" style="17" hidden="1" customWidth="1"/>
    <col min="10" max="10" width="15.28515625" hidden="1" customWidth="1"/>
    <col min="11" max="11" width="19.5703125" hidden="1" customWidth="1"/>
    <col min="12" max="12" width="9.140625" hidden="1" customWidth="1"/>
    <col min="13" max="13" width="10" style="17" hidden="1" customWidth="1"/>
    <col min="14" max="14" width="15.28515625" hidden="1" customWidth="1"/>
    <col min="15" max="15" width="19.5703125" hidden="1" customWidth="1"/>
    <col min="16" max="16" width="9.140625" hidden="1" customWidth="1"/>
    <col min="17" max="17" width="10" style="17" hidden="1" customWidth="1"/>
    <col min="18" max="18" width="15.28515625" hidden="1" customWidth="1"/>
    <col min="19" max="19" width="19.5703125" hidden="1" customWidth="1"/>
    <col min="20" max="20" width="9.140625" hidden="1" customWidth="1"/>
    <col min="21" max="21" width="10" style="17" hidden="1" customWidth="1"/>
    <col min="22" max="22" width="15.28515625" hidden="1" customWidth="1"/>
    <col min="23" max="23" width="19.5703125" hidden="1" customWidth="1"/>
    <col min="24" max="24" width="9.140625" hidden="1" customWidth="1"/>
    <col min="25" max="25" width="10" style="17" hidden="1" customWidth="1"/>
    <col min="26" max="26" width="15.28515625" hidden="1" customWidth="1"/>
    <col min="27" max="27" width="19.5703125" hidden="1" customWidth="1"/>
    <col min="28" max="28" width="8.28515625" hidden="1" customWidth="1"/>
    <col min="29" max="29" width="10" style="17" hidden="1" customWidth="1"/>
    <col min="30" max="30" width="15.28515625" hidden="1" customWidth="1"/>
    <col min="31" max="31" width="19.5703125" hidden="1" customWidth="1"/>
    <col min="32" max="32" width="9.140625" hidden="1" customWidth="1"/>
    <col min="33" max="33" width="10" style="17" hidden="1" customWidth="1"/>
    <col min="34" max="34" width="15.28515625" customWidth="1"/>
    <col min="35" max="35" width="19.5703125" customWidth="1"/>
    <col min="36" max="36" width="9.140625" customWidth="1"/>
    <col min="37" max="37" width="10" style="17" bestFit="1" customWidth="1"/>
  </cols>
  <sheetData>
    <row r="1" spans="1:37" ht="17.25" thickBot="1">
      <c r="A1" s="6" t="s">
        <v>94</v>
      </c>
      <c r="B1" s="10">
        <v>1</v>
      </c>
      <c r="C1" s="8"/>
      <c r="D1" s="3"/>
      <c r="E1" s="16"/>
      <c r="F1" s="7">
        <v>2</v>
      </c>
      <c r="G1" s="8"/>
      <c r="H1" s="3"/>
      <c r="I1" s="16"/>
      <c r="J1" s="7">
        <v>3</v>
      </c>
      <c r="K1" s="8"/>
      <c r="L1" s="3"/>
      <c r="M1" s="16"/>
      <c r="N1" s="7">
        <v>4</v>
      </c>
      <c r="O1" s="8"/>
      <c r="P1" s="3"/>
      <c r="Q1" s="16"/>
      <c r="R1" s="7">
        <v>5</v>
      </c>
      <c r="S1" s="7"/>
      <c r="T1" s="3"/>
      <c r="U1" s="16"/>
      <c r="V1" s="7">
        <v>6</v>
      </c>
      <c r="W1" s="8"/>
      <c r="X1" s="3"/>
      <c r="Y1" s="16"/>
      <c r="Z1" s="7">
        <v>7</v>
      </c>
      <c r="AA1" s="8"/>
      <c r="AB1" s="3"/>
      <c r="AC1" s="16"/>
      <c r="AD1" s="7">
        <v>8</v>
      </c>
      <c r="AE1" s="8"/>
      <c r="AF1" s="3"/>
      <c r="AG1" s="16"/>
      <c r="AH1" s="7">
        <v>9</v>
      </c>
      <c r="AI1" s="8"/>
      <c r="AJ1" s="3"/>
      <c r="AK1" s="16"/>
    </row>
    <row r="2" spans="1:37" ht="18">
      <c r="A2" s="9" t="s">
        <v>81</v>
      </c>
      <c r="B2" s="91" t="s">
        <v>251</v>
      </c>
      <c r="C2" s="12" t="s">
        <v>252</v>
      </c>
      <c r="D2" s="20">
        <v>484.05</v>
      </c>
      <c r="E2" s="19"/>
      <c r="F2" s="12" t="s">
        <v>251</v>
      </c>
      <c r="G2" s="12" t="s">
        <v>252</v>
      </c>
      <c r="H2" s="21">
        <v>485.05</v>
      </c>
      <c r="I2" s="19"/>
      <c r="J2" s="12" t="s">
        <v>251</v>
      </c>
      <c r="K2" s="12" t="s">
        <v>252</v>
      </c>
      <c r="L2" s="21">
        <v>484.07</v>
      </c>
      <c r="M2" s="19"/>
      <c r="N2" s="12" t="s">
        <v>251</v>
      </c>
      <c r="O2" s="12" t="s">
        <v>252</v>
      </c>
      <c r="P2" s="21">
        <v>486.02</v>
      </c>
      <c r="Q2" s="19"/>
      <c r="R2" s="12" t="s">
        <v>251</v>
      </c>
      <c r="S2" s="12" t="s">
        <v>252</v>
      </c>
      <c r="T2" s="21">
        <v>475.01</v>
      </c>
      <c r="U2" s="19"/>
      <c r="V2" s="12" t="s">
        <v>251</v>
      </c>
      <c r="W2" s="12" t="s">
        <v>252</v>
      </c>
      <c r="X2" s="21">
        <v>480.1</v>
      </c>
      <c r="Y2" s="19"/>
      <c r="Z2" s="12" t="s">
        <v>251</v>
      </c>
      <c r="AA2" s="12" t="s">
        <v>252</v>
      </c>
      <c r="AB2" s="21">
        <v>481.06</v>
      </c>
      <c r="AC2" s="19"/>
      <c r="AD2" s="12" t="s">
        <v>251</v>
      </c>
      <c r="AE2" s="12" t="s">
        <v>252</v>
      </c>
      <c r="AF2" s="113">
        <v>0</v>
      </c>
      <c r="AG2" s="19"/>
      <c r="AH2" s="12" t="s">
        <v>251</v>
      </c>
      <c r="AI2" s="12" t="s">
        <v>252</v>
      </c>
      <c r="AJ2" s="21">
        <v>483.05</v>
      </c>
      <c r="AK2" s="19"/>
    </row>
    <row r="3" spans="1:37" ht="18">
      <c r="A3" s="9" t="s">
        <v>81</v>
      </c>
      <c r="B3" s="90" t="s">
        <v>212</v>
      </c>
      <c r="C3" s="9" t="s">
        <v>43</v>
      </c>
      <c r="D3" s="20">
        <v>484.04</v>
      </c>
      <c r="E3" s="19"/>
      <c r="F3" s="9" t="s">
        <v>212</v>
      </c>
      <c r="G3" s="9" t="s">
        <v>43</v>
      </c>
      <c r="H3" s="21">
        <v>492.05</v>
      </c>
      <c r="I3" s="19"/>
      <c r="J3" s="9" t="s">
        <v>212</v>
      </c>
      <c r="K3" s="9" t="s">
        <v>43</v>
      </c>
      <c r="L3" s="21">
        <v>488.05</v>
      </c>
      <c r="M3" s="19"/>
      <c r="N3" s="9" t="s">
        <v>212</v>
      </c>
      <c r="O3" s="9" t="s">
        <v>43</v>
      </c>
      <c r="P3" s="21">
        <v>495.07</v>
      </c>
      <c r="Q3" s="19"/>
      <c r="R3" s="9" t="s">
        <v>212</v>
      </c>
      <c r="S3" s="9" t="s">
        <v>43</v>
      </c>
      <c r="T3" s="21">
        <v>489.05</v>
      </c>
      <c r="U3" s="19"/>
      <c r="V3" s="9" t="s">
        <v>212</v>
      </c>
      <c r="W3" s="9" t="s">
        <v>43</v>
      </c>
      <c r="X3" s="21">
        <v>485.05</v>
      </c>
      <c r="Y3" s="19"/>
      <c r="Z3" s="9" t="s">
        <v>212</v>
      </c>
      <c r="AA3" s="9" t="s">
        <v>43</v>
      </c>
      <c r="AB3" s="21">
        <v>490.07</v>
      </c>
      <c r="AC3" s="19"/>
      <c r="AD3" s="9" t="s">
        <v>212</v>
      </c>
      <c r="AE3" s="9" t="s">
        <v>43</v>
      </c>
      <c r="AF3" s="21">
        <v>489.06</v>
      </c>
      <c r="AG3" s="19"/>
      <c r="AH3" s="9" t="s">
        <v>212</v>
      </c>
      <c r="AI3" s="9" t="s">
        <v>43</v>
      </c>
      <c r="AJ3" s="113">
        <v>0</v>
      </c>
      <c r="AK3" s="19"/>
    </row>
    <row r="4" spans="1:37" ht="18">
      <c r="A4" s="9" t="s">
        <v>81</v>
      </c>
      <c r="B4" s="90" t="s">
        <v>165</v>
      </c>
      <c r="C4" s="9" t="s">
        <v>45</v>
      </c>
      <c r="D4" s="20">
        <v>486.05</v>
      </c>
      <c r="E4" s="18"/>
      <c r="F4" s="9" t="s">
        <v>165</v>
      </c>
      <c r="G4" s="9" t="s">
        <v>45</v>
      </c>
      <c r="H4" s="21">
        <v>487.07</v>
      </c>
      <c r="I4" s="18"/>
      <c r="J4" s="9" t="s">
        <v>165</v>
      </c>
      <c r="K4" s="9" t="s">
        <v>45</v>
      </c>
      <c r="L4" s="21">
        <v>484.02</v>
      </c>
      <c r="M4" s="18"/>
      <c r="N4" s="9" t="s">
        <v>165</v>
      </c>
      <c r="O4" s="9" t="s">
        <v>45</v>
      </c>
      <c r="P4" s="21">
        <v>470.04</v>
      </c>
      <c r="Q4" s="18"/>
      <c r="R4" s="9" t="s">
        <v>165</v>
      </c>
      <c r="S4" s="9" t="s">
        <v>45</v>
      </c>
      <c r="T4" s="21">
        <v>459.04</v>
      </c>
      <c r="U4" s="18"/>
      <c r="V4" s="9" t="s">
        <v>165</v>
      </c>
      <c r="W4" s="9" t="s">
        <v>45</v>
      </c>
      <c r="X4" s="21">
        <v>477.05</v>
      </c>
      <c r="Y4" s="18"/>
      <c r="Z4" s="9" t="s">
        <v>165</v>
      </c>
      <c r="AA4" s="9" t="s">
        <v>45</v>
      </c>
      <c r="AB4" s="21">
        <v>478.02</v>
      </c>
      <c r="AC4" s="18"/>
      <c r="AD4" s="9" t="s">
        <v>165</v>
      </c>
      <c r="AE4" s="9" t="s">
        <v>45</v>
      </c>
      <c r="AF4" s="21">
        <v>487.06</v>
      </c>
      <c r="AG4" s="18"/>
      <c r="AH4" s="9" t="s">
        <v>165</v>
      </c>
      <c r="AI4" s="9" t="s">
        <v>45</v>
      </c>
      <c r="AJ4" s="113">
        <v>0</v>
      </c>
      <c r="AK4" s="18"/>
    </row>
    <row r="5" spans="1:37" ht="19.5">
      <c r="A5" s="9" t="s">
        <v>81</v>
      </c>
      <c r="B5" s="90" t="s">
        <v>6</v>
      </c>
      <c r="C5" s="9" t="s">
        <v>36</v>
      </c>
      <c r="D5" s="101">
        <v>0</v>
      </c>
      <c r="E5" s="15">
        <f>LARGE(D2:D5,1)+LARGE(D2:D5,2)+LARGE(D2:D5,3)</f>
        <v>1454.14</v>
      </c>
      <c r="F5" s="9" t="s">
        <v>6</v>
      </c>
      <c r="G5" s="9" t="s">
        <v>36</v>
      </c>
      <c r="H5" s="113">
        <v>0</v>
      </c>
      <c r="I5" s="15">
        <f>LARGE(H2:H5,1)+LARGE(H2:H5,2)+LARGE(H2:H5,3)</f>
        <v>1464.17</v>
      </c>
      <c r="J5" s="9" t="s">
        <v>6</v>
      </c>
      <c r="K5" s="9" t="s">
        <v>36</v>
      </c>
      <c r="L5" s="21">
        <v>489.04</v>
      </c>
      <c r="M5" s="15">
        <f>LARGE(L2:L5,1)+LARGE(L2:L5,2)+LARGE(L2:L5,3)</f>
        <v>1461.16</v>
      </c>
      <c r="N5" s="9" t="s">
        <v>6</v>
      </c>
      <c r="O5" s="9" t="s">
        <v>36</v>
      </c>
      <c r="P5" s="113">
        <v>0</v>
      </c>
      <c r="Q5" s="15">
        <f>LARGE(P2:P5,1)+LARGE(P2:P5,2)+LARGE(P2:P5,3)</f>
        <v>1451.1299999999999</v>
      </c>
      <c r="R5" s="9" t="s">
        <v>6</v>
      </c>
      <c r="S5" s="9" t="s">
        <v>36</v>
      </c>
      <c r="T5" s="113">
        <v>0</v>
      </c>
      <c r="U5" s="15">
        <f>LARGE(T2:T5,1)+LARGE(T2:T5,2)+LARGE(T2:T5,3)</f>
        <v>1423.1</v>
      </c>
      <c r="V5" s="9" t="s">
        <v>6</v>
      </c>
      <c r="W5" s="9" t="s">
        <v>36</v>
      </c>
      <c r="X5" s="113">
        <v>0</v>
      </c>
      <c r="Y5" s="15">
        <f>LARGE(X2:X5,1)+LARGE(X2:X5,2)+LARGE(X2:X5,3)</f>
        <v>1442.2</v>
      </c>
      <c r="Z5" s="9" t="s">
        <v>6</v>
      </c>
      <c r="AA5" s="9" t="s">
        <v>36</v>
      </c>
      <c r="AB5" s="21">
        <v>490.06</v>
      </c>
      <c r="AC5" s="15">
        <f>LARGE(AB2:AB5,1)+LARGE(AB2:AB5,2)+LARGE(AB2:AB5,3)</f>
        <v>1461.19</v>
      </c>
      <c r="AD5" s="9" t="s">
        <v>6</v>
      </c>
      <c r="AE5" s="9" t="s">
        <v>36</v>
      </c>
      <c r="AF5" s="113">
        <v>0</v>
      </c>
      <c r="AG5" s="15">
        <f>LARGE(AF2:AF5,1)+LARGE(AF2:AF5,2)+LARGE(AF2:AF5,3)</f>
        <v>976.12</v>
      </c>
      <c r="AH5" s="9" t="s">
        <v>6</v>
      </c>
      <c r="AI5" s="9" t="s">
        <v>36</v>
      </c>
      <c r="AJ5" s="113">
        <v>0</v>
      </c>
      <c r="AK5" s="15">
        <f>LARGE(AJ2:AJ5,1)+LARGE(AJ2:AJ5,2)+LARGE(AJ2:AJ5,3)</f>
        <v>483.05</v>
      </c>
    </row>
    <row r="6" spans="1:37" ht="18">
      <c r="A6" s="9" t="s">
        <v>82</v>
      </c>
      <c r="B6" s="90" t="s">
        <v>232</v>
      </c>
      <c r="C6" s="9" t="s">
        <v>51</v>
      </c>
      <c r="D6" s="20">
        <v>490.07</v>
      </c>
      <c r="E6" s="18"/>
      <c r="F6" s="9" t="s">
        <v>232</v>
      </c>
      <c r="G6" s="9" t="s">
        <v>51</v>
      </c>
      <c r="H6" s="113">
        <v>0</v>
      </c>
      <c r="I6" s="18"/>
      <c r="J6" s="9" t="s">
        <v>232</v>
      </c>
      <c r="K6" s="9" t="s">
        <v>51</v>
      </c>
      <c r="L6" s="21">
        <v>480.04</v>
      </c>
      <c r="M6" s="18"/>
      <c r="N6" s="9" t="s">
        <v>232</v>
      </c>
      <c r="O6" s="9" t="s">
        <v>51</v>
      </c>
      <c r="P6" s="21">
        <v>485.02</v>
      </c>
      <c r="Q6" s="18"/>
      <c r="R6" s="9" t="s">
        <v>232</v>
      </c>
      <c r="S6" s="9" t="s">
        <v>51</v>
      </c>
      <c r="T6" s="113">
        <v>0</v>
      </c>
      <c r="U6" s="18"/>
      <c r="V6" s="9" t="s">
        <v>232</v>
      </c>
      <c r="W6" s="9" t="s">
        <v>51</v>
      </c>
      <c r="X6" s="21">
        <v>482.04</v>
      </c>
      <c r="Y6" s="18"/>
      <c r="Z6" s="9" t="s">
        <v>232</v>
      </c>
      <c r="AA6" s="9" t="s">
        <v>51</v>
      </c>
      <c r="AB6" s="21">
        <v>490.06</v>
      </c>
      <c r="AC6" s="18"/>
      <c r="AD6" s="9" t="s">
        <v>232</v>
      </c>
      <c r="AE6" s="9" t="s">
        <v>51</v>
      </c>
      <c r="AF6" s="21">
        <v>485.05</v>
      </c>
      <c r="AG6" s="18"/>
      <c r="AH6" s="9" t="s">
        <v>232</v>
      </c>
      <c r="AI6" s="9" t="s">
        <v>51</v>
      </c>
      <c r="AJ6" s="113">
        <v>0</v>
      </c>
      <c r="AK6" s="18"/>
    </row>
    <row r="7" spans="1:37" ht="18">
      <c r="A7" s="9" t="s">
        <v>82</v>
      </c>
      <c r="B7" s="90" t="s">
        <v>392</v>
      </c>
      <c r="C7" s="9" t="s">
        <v>394</v>
      </c>
      <c r="D7" s="20">
        <v>479.02</v>
      </c>
      <c r="E7" s="18"/>
      <c r="F7" s="9" t="s">
        <v>392</v>
      </c>
      <c r="G7" s="9" t="s">
        <v>394</v>
      </c>
      <c r="H7" s="21">
        <v>465.03</v>
      </c>
      <c r="I7" s="18"/>
      <c r="J7" s="9" t="s">
        <v>392</v>
      </c>
      <c r="K7" s="9" t="s">
        <v>394</v>
      </c>
      <c r="L7" s="21">
        <v>483.08</v>
      </c>
      <c r="M7" s="18"/>
      <c r="N7" s="9" t="s">
        <v>392</v>
      </c>
      <c r="O7" s="9" t="s">
        <v>394</v>
      </c>
      <c r="P7" s="21">
        <v>483.01</v>
      </c>
      <c r="Q7" s="18"/>
      <c r="R7" s="9" t="s">
        <v>392</v>
      </c>
      <c r="S7" s="9" t="s">
        <v>394</v>
      </c>
      <c r="T7" s="21">
        <v>476.03</v>
      </c>
      <c r="U7" s="18"/>
      <c r="V7" s="9" t="s">
        <v>392</v>
      </c>
      <c r="W7" s="9" t="s">
        <v>394</v>
      </c>
      <c r="X7" s="21">
        <v>475.04</v>
      </c>
      <c r="Y7" s="18"/>
      <c r="Z7" s="9" t="s">
        <v>392</v>
      </c>
      <c r="AA7" s="9" t="s">
        <v>394</v>
      </c>
      <c r="AB7" s="21">
        <v>477.07</v>
      </c>
      <c r="AC7" s="18"/>
      <c r="AD7" s="9" t="s">
        <v>392</v>
      </c>
      <c r="AE7" s="9" t="s">
        <v>394</v>
      </c>
      <c r="AF7" s="21">
        <v>466.05</v>
      </c>
      <c r="AG7" s="18"/>
      <c r="AH7" s="9" t="s">
        <v>392</v>
      </c>
      <c r="AI7" s="9" t="s">
        <v>394</v>
      </c>
      <c r="AJ7" s="21">
        <v>485.06</v>
      </c>
      <c r="AK7" s="18"/>
    </row>
    <row r="8" spans="1:37" ht="18">
      <c r="A8" s="9" t="s">
        <v>82</v>
      </c>
      <c r="B8" s="91" t="s">
        <v>393</v>
      </c>
      <c r="C8" s="12" t="s">
        <v>43</v>
      </c>
      <c r="D8" s="20">
        <v>478.05</v>
      </c>
      <c r="E8" s="18"/>
      <c r="F8" s="12" t="s">
        <v>393</v>
      </c>
      <c r="G8" s="12" t="s">
        <v>43</v>
      </c>
      <c r="H8" s="21">
        <v>471.02</v>
      </c>
      <c r="I8" s="18"/>
      <c r="J8" s="12" t="s">
        <v>393</v>
      </c>
      <c r="K8" s="12" t="s">
        <v>43</v>
      </c>
      <c r="L8" s="21">
        <v>469.01</v>
      </c>
      <c r="M8" s="18"/>
      <c r="N8" s="12" t="s">
        <v>393</v>
      </c>
      <c r="O8" s="12" t="s">
        <v>43</v>
      </c>
      <c r="P8" s="21">
        <v>486.03</v>
      </c>
      <c r="Q8" s="18"/>
      <c r="R8" s="12" t="s">
        <v>393</v>
      </c>
      <c r="S8" s="12" t="s">
        <v>43</v>
      </c>
      <c r="T8" s="21">
        <v>463.02</v>
      </c>
      <c r="U8" s="18"/>
      <c r="V8" s="12" t="s">
        <v>393</v>
      </c>
      <c r="W8" s="12" t="s">
        <v>43</v>
      </c>
      <c r="X8" s="113">
        <v>0</v>
      </c>
      <c r="Y8" s="18"/>
      <c r="Z8" s="12" t="s">
        <v>393</v>
      </c>
      <c r="AA8" s="12" t="s">
        <v>43</v>
      </c>
      <c r="AB8" s="21">
        <v>472.01</v>
      </c>
      <c r="AC8" s="18"/>
      <c r="AD8" s="12" t="s">
        <v>393</v>
      </c>
      <c r="AE8" s="12" t="s">
        <v>43</v>
      </c>
      <c r="AF8" s="113">
        <v>0</v>
      </c>
      <c r="AG8" s="18"/>
      <c r="AH8" s="12" t="s">
        <v>393</v>
      </c>
      <c r="AI8" s="12" t="s">
        <v>43</v>
      </c>
      <c r="AJ8" s="113">
        <v>0</v>
      </c>
      <c r="AK8" s="18"/>
    </row>
    <row r="9" spans="1:37" ht="19.5">
      <c r="A9" s="9" t="s">
        <v>82</v>
      </c>
      <c r="B9" s="91" t="s">
        <v>15</v>
      </c>
      <c r="C9" s="12" t="s">
        <v>41</v>
      </c>
      <c r="D9" s="20">
        <v>482.02</v>
      </c>
      <c r="E9" s="15">
        <f>LARGE(D6:D9,1)+LARGE(D6:D9,2)+LARGE(D6:D9,3)</f>
        <v>1451.11</v>
      </c>
      <c r="F9" s="12" t="s">
        <v>15</v>
      </c>
      <c r="G9" s="12" t="s">
        <v>41</v>
      </c>
      <c r="H9" s="113">
        <v>0</v>
      </c>
      <c r="I9" s="15">
        <f>LARGE(H6:H9,1)+LARGE(H6:H9,2)+LARGE(H6:H9,3)</f>
        <v>936.05</v>
      </c>
      <c r="J9" s="12" t="s">
        <v>15</v>
      </c>
      <c r="K9" s="12" t="s">
        <v>41</v>
      </c>
      <c r="L9" s="21">
        <v>479.04</v>
      </c>
      <c r="M9" s="15">
        <f>LARGE(L6:L9,1)+LARGE(L6:L9,2)+LARGE(L6:L9,3)</f>
        <v>1442.16</v>
      </c>
      <c r="N9" s="12" t="s">
        <v>15</v>
      </c>
      <c r="O9" s="12" t="s">
        <v>41</v>
      </c>
      <c r="P9" s="113">
        <v>0</v>
      </c>
      <c r="Q9" s="15">
        <f>LARGE(P6:P9,1)+LARGE(P6:P9,2)+LARGE(P6:P9,3)</f>
        <v>1454.06</v>
      </c>
      <c r="R9" s="12" t="s">
        <v>15</v>
      </c>
      <c r="S9" s="12" t="s">
        <v>41</v>
      </c>
      <c r="T9" s="21">
        <v>481.08</v>
      </c>
      <c r="U9" s="15">
        <f>LARGE(T6:T9,1)+LARGE(T6:T9,2)+LARGE(T6:T9,3)</f>
        <v>1420.1299999999999</v>
      </c>
      <c r="V9" s="12" t="s">
        <v>15</v>
      </c>
      <c r="W9" s="12" t="s">
        <v>41</v>
      </c>
      <c r="X9" s="21">
        <v>477.03</v>
      </c>
      <c r="Y9" s="15">
        <f>LARGE(X6:X9,1)+LARGE(X6:X9,2)+LARGE(X6:X9,3)</f>
        <v>1434.11</v>
      </c>
      <c r="Z9" s="12" t="s">
        <v>15</v>
      </c>
      <c r="AA9" s="12" t="s">
        <v>41</v>
      </c>
      <c r="AB9" s="21">
        <v>483.02</v>
      </c>
      <c r="AC9" s="15">
        <f>LARGE(AB6:AB9,1)+LARGE(AB6:AB9,2)+LARGE(AB6:AB9,3)</f>
        <v>1450.1499999999999</v>
      </c>
      <c r="AD9" s="12" t="s">
        <v>15</v>
      </c>
      <c r="AE9" s="12" t="s">
        <v>41</v>
      </c>
      <c r="AF9" s="113">
        <v>0</v>
      </c>
      <c r="AG9" s="15">
        <f>LARGE(AF6:AF9,1)+LARGE(AF6:AF9,2)+LARGE(AF6:AF9,3)</f>
        <v>951.1</v>
      </c>
      <c r="AH9" s="12" t="s">
        <v>15</v>
      </c>
      <c r="AI9" s="12" t="s">
        <v>41</v>
      </c>
      <c r="AJ9" s="113">
        <v>0</v>
      </c>
      <c r="AK9" s="15">
        <f>LARGE(AJ6:AJ9,1)+LARGE(AJ6:AJ9,2)+LARGE(AJ6:AJ9,3)</f>
        <v>485.06</v>
      </c>
    </row>
    <row r="10" spans="1:37" ht="18">
      <c r="A10" s="9" t="s">
        <v>210</v>
      </c>
      <c r="B10" s="91" t="s">
        <v>26</v>
      </c>
      <c r="C10" s="12" t="s">
        <v>33</v>
      </c>
      <c r="D10" s="20">
        <v>487.06</v>
      </c>
      <c r="E10" s="18"/>
      <c r="F10" s="12" t="s">
        <v>26</v>
      </c>
      <c r="G10" s="12" t="s">
        <v>33</v>
      </c>
      <c r="H10" s="21">
        <v>488.04</v>
      </c>
      <c r="I10" s="18"/>
      <c r="J10" s="12" t="s">
        <v>26</v>
      </c>
      <c r="K10" s="12" t="s">
        <v>33</v>
      </c>
      <c r="L10" s="21">
        <v>490.06</v>
      </c>
      <c r="M10" s="18"/>
      <c r="N10" s="12" t="s">
        <v>26</v>
      </c>
      <c r="O10" s="12" t="s">
        <v>33</v>
      </c>
      <c r="P10" s="21">
        <v>485.05</v>
      </c>
      <c r="Q10" s="18"/>
      <c r="R10" s="12" t="s">
        <v>26</v>
      </c>
      <c r="S10" s="12" t="s">
        <v>33</v>
      </c>
      <c r="T10" s="21">
        <v>484.01</v>
      </c>
      <c r="U10" s="18"/>
      <c r="V10" s="12" t="s">
        <v>26</v>
      </c>
      <c r="W10" s="12" t="s">
        <v>33</v>
      </c>
      <c r="X10" s="21">
        <v>493.03</v>
      </c>
      <c r="Y10" s="18"/>
      <c r="Z10" s="12" t="s">
        <v>26</v>
      </c>
      <c r="AA10" s="12" t="s">
        <v>33</v>
      </c>
      <c r="AB10" s="21">
        <v>491.1</v>
      </c>
      <c r="AC10" s="18"/>
      <c r="AD10" s="12" t="s">
        <v>26</v>
      </c>
      <c r="AE10" s="12" t="s">
        <v>33</v>
      </c>
      <c r="AF10" s="21">
        <v>495.09</v>
      </c>
      <c r="AG10" s="18"/>
      <c r="AH10" s="12" t="s">
        <v>26</v>
      </c>
      <c r="AI10" s="12" t="s">
        <v>33</v>
      </c>
      <c r="AJ10" s="21">
        <v>490.08</v>
      </c>
      <c r="AK10" s="18"/>
    </row>
    <row r="11" spans="1:37" ht="18">
      <c r="A11" s="9" t="s">
        <v>210</v>
      </c>
      <c r="B11" s="90" t="s">
        <v>23</v>
      </c>
      <c r="C11" s="9" t="s">
        <v>45</v>
      </c>
      <c r="D11" s="20">
        <v>484.03</v>
      </c>
      <c r="E11" s="18"/>
      <c r="F11" s="9" t="s">
        <v>23</v>
      </c>
      <c r="G11" s="9" t="s">
        <v>45</v>
      </c>
      <c r="H11" s="21">
        <v>473.02</v>
      </c>
      <c r="I11" s="18"/>
      <c r="J11" s="9" t="s">
        <v>23</v>
      </c>
      <c r="K11" s="9" t="s">
        <v>45</v>
      </c>
      <c r="L11" s="21">
        <v>490.08</v>
      </c>
      <c r="M11" s="18"/>
      <c r="N11" s="9" t="s">
        <v>23</v>
      </c>
      <c r="O11" s="9" t="s">
        <v>45</v>
      </c>
      <c r="P11" s="21">
        <v>484.05</v>
      </c>
      <c r="Q11" s="18"/>
      <c r="R11" s="9" t="s">
        <v>23</v>
      </c>
      <c r="S11" s="9" t="s">
        <v>45</v>
      </c>
      <c r="T11" s="21">
        <v>481.06</v>
      </c>
      <c r="U11" s="18"/>
      <c r="V11" s="9" t="s">
        <v>23</v>
      </c>
      <c r="W11" s="9" t="s">
        <v>45</v>
      </c>
      <c r="X11" s="21">
        <v>483.02</v>
      </c>
      <c r="Y11" s="18"/>
      <c r="Z11" s="9" t="s">
        <v>23</v>
      </c>
      <c r="AA11" s="9" t="s">
        <v>45</v>
      </c>
      <c r="AB11" s="21">
        <v>486.08</v>
      </c>
      <c r="AC11" s="18"/>
      <c r="AD11" s="9" t="s">
        <v>23</v>
      </c>
      <c r="AE11" s="9" t="s">
        <v>45</v>
      </c>
      <c r="AF11" s="21">
        <v>487.05</v>
      </c>
      <c r="AG11" s="18"/>
      <c r="AH11" s="9" t="s">
        <v>23</v>
      </c>
      <c r="AI11" s="9" t="s">
        <v>45</v>
      </c>
      <c r="AJ11" s="21">
        <v>490.05</v>
      </c>
      <c r="AK11" s="18"/>
    </row>
    <row r="12" spans="1:37" ht="18">
      <c r="A12" s="9" t="s">
        <v>210</v>
      </c>
      <c r="B12" s="90" t="s">
        <v>211</v>
      </c>
      <c r="C12" s="9" t="s">
        <v>47</v>
      </c>
      <c r="D12" s="20">
        <v>476.05</v>
      </c>
      <c r="E12" s="18"/>
      <c r="F12" s="9" t="s">
        <v>211</v>
      </c>
      <c r="G12" s="9" t="s">
        <v>47</v>
      </c>
      <c r="H12" s="21">
        <v>495.04</v>
      </c>
      <c r="I12" s="18"/>
      <c r="J12" s="9" t="s">
        <v>211</v>
      </c>
      <c r="K12" s="9" t="s">
        <v>47</v>
      </c>
      <c r="L12" s="21">
        <v>497.07</v>
      </c>
      <c r="M12" s="18"/>
      <c r="N12" s="9" t="s">
        <v>211</v>
      </c>
      <c r="O12" s="9" t="s">
        <v>47</v>
      </c>
      <c r="P12" s="21">
        <v>489.02</v>
      </c>
      <c r="Q12" s="18"/>
      <c r="R12" s="9" t="s">
        <v>211</v>
      </c>
      <c r="S12" s="9" t="s">
        <v>47</v>
      </c>
      <c r="T12" s="21">
        <v>482.02</v>
      </c>
      <c r="U12" s="18"/>
      <c r="V12" s="9" t="s">
        <v>211</v>
      </c>
      <c r="W12" s="9" t="s">
        <v>47</v>
      </c>
      <c r="X12" s="21">
        <v>487.09</v>
      </c>
      <c r="Y12" s="18"/>
      <c r="Z12" s="9" t="s">
        <v>211</v>
      </c>
      <c r="AA12" s="9" t="s">
        <v>47</v>
      </c>
      <c r="AB12" s="21">
        <v>490.04</v>
      </c>
      <c r="AC12" s="18"/>
      <c r="AD12" s="9" t="s">
        <v>211</v>
      </c>
      <c r="AE12" s="9" t="s">
        <v>47</v>
      </c>
      <c r="AF12" s="21">
        <v>487.06</v>
      </c>
      <c r="AG12" s="18"/>
      <c r="AH12" s="9" t="s">
        <v>211</v>
      </c>
      <c r="AI12" s="9" t="s">
        <v>47</v>
      </c>
      <c r="AJ12" s="21">
        <v>484.05</v>
      </c>
      <c r="AK12" s="18"/>
    </row>
    <row r="13" spans="1:37" ht="19.5">
      <c r="A13" s="9" t="s">
        <v>210</v>
      </c>
      <c r="B13" s="92" t="s">
        <v>24</v>
      </c>
      <c r="C13" s="9" t="s">
        <v>46</v>
      </c>
      <c r="D13" s="20">
        <v>481.03</v>
      </c>
      <c r="E13" s="15">
        <f>LARGE(D10:D13,1)+LARGE(D10:D13,2)+LARGE(D10:D13,3)</f>
        <v>1452.12</v>
      </c>
      <c r="F13" s="13" t="s">
        <v>24</v>
      </c>
      <c r="G13" s="9" t="s">
        <v>46</v>
      </c>
      <c r="H13" s="21">
        <v>487.02</v>
      </c>
      <c r="I13" s="15">
        <f>LARGE(H10:H13,1)+LARGE(H10:H13,2)+LARGE(H10:H13,3)</f>
        <v>1470.1</v>
      </c>
      <c r="J13" s="13" t="s">
        <v>24</v>
      </c>
      <c r="K13" s="9" t="s">
        <v>46</v>
      </c>
      <c r="L13" s="21">
        <v>483.06</v>
      </c>
      <c r="M13" s="15">
        <f>LARGE(L10:L13,1)+LARGE(L10:L13,2)+LARGE(L10:L13,3)</f>
        <v>1477.21</v>
      </c>
      <c r="N13" s="13" t="s">
        <v>24</v>
      </c>
      <c r="O13" s="9" t="s">
        <v>46</v>
      </c>
      <c r="P13" s="21">
        <v>481.03</v>
      </c>
      <c r="Q13" s="15">
        <f>LARGE(P10:P13,1)+LARGE(P10:P13,2)+LARGE(P10:P13,3)</f>
        <v>1458.12</v>
      </c>
      <c r="R13" s="13" t="s">
        <v>24</v>
      </c>
      <c r="S13" s="9" t="s">
        <v>46</v>
      </c>
      <c r="T13" s="21">
        <v>486.04</v>
      </c>
      <c r="U13" s="15">
        <f>LARGE(T10:T13,1)+LARGE(T10:T13,2)+LARGE(T10:T13,3)</f>
        <v>1452.07</v>
      </c>
      <c r="V13" s="13" t="s">
        <v>24</v>
      </c>
      <c r="W13" s="9" t="s">
        <v>46</v>
      </c>
      <c r="X13" s="21">
        <v>487.05</v>
      </c>
      <c r="Y13" s="15">
        <f>LARGE(X10:X13,1)+LARGE(X10:X13,2)+LARGE(X10:X13,3)</f>
        <v>1467.1699999999998</v>
      </c>
      <c r="Z13" s="13" t="s">
        <v>24</v>
      </c>
      <c r="AA13" s="9" t="s">
        <v>46</v>
      </c>
      <c r="AB13" s="21">
        <v>483.05</v>
      </c>
      <c r="AC13" s="15">
        <f>LARGE(AB10:AB13,1)+LARGE(AB10:AB13,2)+LARGE(AB10:AB13,3)</f>
        <v>1467.22</v>
      </c>
      <c r="AD13" s="13" t="s">
        <v>24</v>
      </c>
      <c r="AE13" s="9" t="s">
        <v>46</v>
      </c>
      <c r="AF13" s="21">
        <v>496.09</v>
      </c>
      <c r="AG13" s="15">
        <f>LARGE(AF10:AF13,1)+LARGE(AF10:AF13,2)+LARGE(AF10:AF13,3)</f>
        <v>1478.24</v>
      </c>
      <c r="AH13" s="13" t="s">
        <v>24</v>
      </c>
      <c r="AI13" s="9" t="s">
        <v>46</v>
      </c>
      <c r="AJ13" s="21">
        <v>487.05</v>
      </c>
      <c r="AK13" s="15">
        <f>LARGE(AJ10:AJ13,1)+LARGE(AJ10:AJ13,2)+LARGE(AJ10:AJ13,3)</f>
        <v>1467.18</v>
      </c>
    </row>
    <row r="14" spans="1:37" ht="18">
      <c r="A14" s="9" t="s">
        <v>223</v>
      </c>
      <c r="B14" s="90" t="s">
        <v>213</v>
      </c>
      <c r="C14" s="9" t="s">
        <v>135</v>
      </c>
      <c r="D14" s="20">
        <v>491.06</v>
      </c>
      <c r="E14" s="18"/>
      <c r="F14" s="9" t="s">
        <v>213</v>
      </c>
      <c r="G14" s="9" t="s">
        <v>135</v>
      </c>
      <c r="H14" s="113">
        <v>0</v>
      </c>
      <c r="I14" s="18"/>
      <c r="J14" s="9" t="s">
        <v>213</v>
      </c>
      <c r="K14" s="9" t="s">
        <v>135</v>
      </c>
      <c r="L14" s="21">
        <v>490.07</v>
      </c>
      <c r="M14" s="18"/>
      <c r="N14" s="9" t="s">
        <v>213</v>
      </c>
      <c r="O14" s="9" t="s">
        <v>135</v>
      </c>
      <c r="P14" s="21">
        <v>492.02</v>
      </c>
      <c r="Q14" s="18"/>
      <c r="R14" s="9" t="s">
        <v>213</v>
      </c>
      <c r="S14" s="9" t="s">
        <v>135</v>
      </c>
      <c r="T14" s="21">
        <v>484.04</v>
      </c>
      <c r="U14" s="18"/>
      <c r="V14" s="9" t="s">
        <v>213</v>
      </c>
      <c r="W14" s="9" t="s">
        <v>135</v>
      </c>
      <c r="X14" s="21">
        <v>492.08</v>
      </c>
      <c r="Y14" s="18"/>
      <c r="Z14" s="9" t="s">
        <v>213</v>
      </c>
      <c r="AA14" s="9" t="s">
        <v>135</v>
      </c>
      <c r="AB14" s="21">
        <v>496.11</v>
      </c>
      <c r="AC14" s="18"/>
      <c r="AD14" s="9" t="s">
        <v>213</v>
      </c>
      <c r="AE14" s="9" t="s">
        <v>135</v>
      </c>
      <c r="AF14" s="21">
        <v>494.07</v>
      </c>
      <c r="AG14" s="18"/>
      <c r="AH14" s="9" t="s">
        <v>213</v>
      </c>
      <c r="AI14" s="9" t="s">
        <v>135</v>
      </c>
      <c r="AJ14" s="113">
        <v>0</v>
      </c>
      <c r="AK14" s="18"/>
    </row>
    <row r="15" spans="1:37" ht="18">
      <c r="A15" s="9" t="s">
        <v>223</v>
      </c>
      <c r="B15" s="90" t="s">
        <v>173</v>
      </c>
      <c r="C15" s="9" t="s">
        <v>91</v>
      </c>
      <c r="D15" s="20">
        <v>482.02</v>
      </c>
      <c r="E15" s="18"/>
      <c r="F15" s="9" t="s">
        <v>173</v>
      </c>
      <c r="G15" s="9" t="s">
        <v>91</v>
      </c>
      <c r="H15" s="21">
        <v>487.13</v>
      </c>
      <c r="I15" s="18"/>
      <c r="J15" s="9" t="s">
        <v>173</v>
      </c>
      <c r="K15" s="9" t="s">
        <v>91</v>
      </c>
      <c r="L15" s="21">
        <v>491.06</v>
      </c>
      <c r="M15" s="18"/>
      <c r="N15" s="9" t="s">
        <v>173</v>
      </c>
      <c r="O15" s="9" t="s">
        <v>91</v>
      </c>
      <c r="P15" s="21">
        <v>484.05</v>
      </c>
      <c r="Q15" s="18"/>
      <c r="R15" s="9" t="s">
        <v>173</v>
      </c>
      <c r="S15" s="9" t="s">
        <v>91</v>
      </c>
      <c r="T15" s="113">
        <v>0</v>
      </c>
      <c r="U15" s="18"/>
      <c r="V15" s="9" t="s">
        <v>173</v>
      </c>
      <c r="W15" s="9" t="s">
        <v>91</v>
      </c>
      <c r="X15" s="21">
        <v>482.03</v>
      </c>
      <c r="Y15" s="18"/>
      <c r="Z15" s="9" t="s">
        <v>173</v>
      </c>
      <c r="AA15" s="9" t="s">
        <v>91</v>
      </c>
      <c r="AB15" s="113">
        <v>0</v>
      </c>
      <c r="AC15" s="18"/>
      <c r="AD15" s="9" t="s">
        <v>173</v>
      </c>
      <c r="AE15" s="9" t="s">
        <v>91</v>
      </c>
      <c r="AF15" s="21">
        <v>492.06</v>
      </c>
      <c r="AG15" s="18"/>
      <c r="AH15" s="9" t="s">
        <v>173</v>
      </c>
      <c r="AI15" s="9" t="s">
        <v>91</v>
      </c>
      <c r="AJ15" s="113">
        <v>0</v>
      </c>
      <c r="AK15" s="18"/>
    </row>
    <row r="16" spans="1:37" ht="18">
      <c r="A16" s="9" t="s">
        <v>223</v>
      </c>
      <c r="B16" s="92" t="s">
        <v>138</v>
      </c>
      <c r="C16" s="9" t="s">
        <v>54</v>
      </c>
      <c r="D16" s="20">
        <v>489.06</v>
      </c>
      <c r="E16" s="18"/>
      <c r="F16" s="13" t="s">
        <v>138</v>
      </c>
      <c r="G16" s="9" t="s">
        <v>54</v>
      </c>
      <c r="H16" s="113">
        <v>0</v>
      </c>
      <c r="I16" s="18"/>
      <c r="J16" s="13" t="s">
        <v>138</v>
      </c>
      <c r="K16" s="9" t="s">
        <v>54</v>
      </c>
      <c r="L16" s="21">
        <v>490.11</v>
      </c>
      <c r="M16" s="18"/>
      <c r="N16" s="13" t="s">
        <v>138</v>
      </c>
      <c r="O16" s="9" t="s">
        <v>54</v>
      </c>
      <c r="P16" s="21">
        <v>494.05</v>
      </c>
      <c r="Q16" s="18"/>
      <c r="R16" s="13" t="s">
        <v>138</v>
      </c>
      <c r="S16" s="9" t="s">
        <v>54</v>
      </c>
      <c r="T16" s="21">
        <v>488.03</v>
      </c>
      <c r="U16" s="18"/>
      <c r="V16" s="13" t="s">
        <v>138</v>
      </c>
      <c r="W16" s="9" t="s">
        <v>54</v>
      </c>
      <c r="X16" s="21">
        <v>338.03</v>
      </c>
      <c r="Y16" s="18"/>
      <c r="Z16" s="13" t="s">
        <v>138</v>
      </c>
      <c r="AA16" s="9" t="s">
        <v>54</v>
      </c>
      <c r="AB16" s="113">
        <v>0</v>
      </c>
      <c r="AC16" s="18"/>
      <c r="AD16" s="13" t="s">
        <v>138</v>
      </c>
      <c r="AE16" s="9" t="s">
        <v>54</v>
      </c>
      <c r="AF16" s="21">
        <v>498.04</v>
      </c>
      <c r="AG16" s="18"/>
      <c r="AH16" s="13" t="s">
        <v>138</v>
      </c>
      <c r="AI16" s="9" t="s">
        <v>54</v>
      </c>
      <c r="AJ16" s="113">
        <v>0</v>
      </c>
      <c r="AK16" s="18"/>
    </row>
    <row r="17" spans="1:37" ht="19.5">
      <c r="A17" s="9" t="s">
        <v>223</v>
      </c>
      <c r="B17" s="92" t="s">
        <v>187</v>
      </c>
      <c r="C17" s="9" t="s">
        <v>145</v>
      </c>
      <c r="D17" s="20">
        <v>483.06</v>
      </c>
      <c r="E17" s="15">
        <f>LARGE(D14:D17,1)+LARGE(D14:D17,2)+LARGE(D14:D17,3)</f>
        <v>1463.18</v>
      </c>
      <c r="F17" s="13" t="s">
        <v>187</v>
      </c>
      <c r="G17" s="9" t="s">
        <v>145</v>
      </c>
      <c r="H17" s="21">
        <v>479.02</v>
      </c>
      <c r="I17" s="15">
        <f>LARGE(H14:H17,1)+LARGE(H14:H17,2)+LARGE(H14:H17,3)</f>
        <v>966.15</v>
      </c>
      <c r="J17" s="13" t="s">
        <v>187</v>
      </c>
      <c r="K17" s="9" t="s">
        <v>145</v>
      </c>
      <c r="L17" s="21">
        <v>480.03</v>
      </c>
      <c r="M17" s="15">
        <f>LARGE(L14:L17,1)+LARGE(L14:L17,2)+LARGE(L14:L17,3)</f>
        <v>1471.24</v>
      </c>
      <c r="N17" s="13" t="s">
        <v>187</v>
      </c>
      <c r="O17" s="9" t="s">
        <v>145</v>
      </c>
      <c r="P17" s="113">
        <v>0</v>
      </c>
      <c r="Q17" s="15">
        <f>LARGE(P14:P17,1)+LARGE(P14:P17,2)+LARGE(P14:P17,3)</f>
        <v>1470.12</v>
      </c>
      <c r="R17" s="13" t="s">
        <v>187</v>
      </c>
      <c r="S17" s="9" t="s">
        <v>145</v>
      </c>
      <c r="T17" s="21">
        <v>480.04</v>
      </c>
      <c r="U17" s="15">
        <f>LARGE(T14:T17,1)+LARGE(T14:T17,2)+LARGE(T14:T17,3)</f>
        <v>1452.11</v>
      </c>
      <c r="V17" s="13" t="s">
        <v>187</v>
      </c>
      <c r="W17" s="9" t="s">
        <v>145</v>
      </c>
      <c r="X17" s="21">
        <v>469.04</v>
      </c>
      <c r="Y17" s="15">
        <f>LARGE(X14:X17,1)+LARGE(X14:X17,2)+LARGE(X14:X17,3)</f>
        <v>1443.1499999999999</v>
      </c>
      <c r="Z17" s="13" t="s">
        <v>187</v>
      </c>
      <c r="AA17" s="9" t="s">
        <v>145</v>
      </c>
      <c r="AB17" s="21">
        <v>480.04</v>
      </c>
      <c r="AC17" s="15">
        <f>LARGE(AB14:AB17,1)+LARGE(AB14:AB17,2)+LARGE(AB14:AB17,3)</f>
        <v>976.15000000000009</v>
      </c>
      <c r="AD17" s="13" t="s">
        <v>187</v>
      </c>
      <c r="AE17" s="9" t="s">
        <v>145</v>
      </c>
      <c r="AF17" s="21">
        <v>472.06</v>
      </c>
      <c r="AG17" s="15">
        <f>LARGE(AF14:AF17,1)+LARGE(AF14:AF17,2)+LARGE(AF14:AF17,3)</f>
        <v>1484.17</v>
      </c>
      <c r="AH17" s="13" t="s">
        <v>187</v>
      </c>
      <c r="AI17" s="9" t="s">
        <v>145</v>
      </c>
      <c r="AJ17" s="21">
        <v>479.02</v>
      </c>
      <c r="AK17" s="15">
        <f>LARGE(AJ14:AJ17,1)+LARGE(AJ14:AJ17,2)+LARGE(AJ14:AJ17,3)</f>
        <v>479.02</v>
      </c>
    </row>
    <row r="18" spans="1:37" ht="18">
      <c r="A18" s="9" t="s">
        <v>397</v>
      </c>
      <c r="B18" s="90" t="s">
        <v>367</v>
      </c>
      <c r="C18" s="9" t="s">
        <v>181</v>
      </c>
      <c r="D18" s="20">
        <v>487.06</v>
      </c>
      <c r="E18" s="19"/>
      <c r="F18" s="9" t="s">
        <v>367</v>
      </c>
      <c r="G18" s="9" t="s">
        <v>181</v>
      </c>
      <c r="H18" s="21">
        <v>487.03</v>
      </c>
      <c r="I18" s="19"/>
      <c r="J18" s="9" t="s">
        <v>367</v>
      </c>
      <c r="K18" s="9" t="s">
        <v>181</v>
      </c>
      <c r="L18" s="21">
        <v>478.03</v>
      </c>
      <c r="M18" s="19"/>
      <c r="N18" s="9" t="s">
        <v>367</v>
      </c>
      <c r="O18" s="9" t="s">
        <v>181</v>
      </c>
      <c r="P18" s="21">
        <v>483.03</v>
      </c>
      <c r="Q18" s="19"/>
      <c r="R18" s="9" t="s">
        <v>367</v>
      </c>
      <c r="S18" s="9" t="s">
        <v>181</v>
      </c>
      <c r="T18" s="21">
        <v>477</v>
      </c>
      <c r="U18" s="19"/>
      <c r="V18" s="9" t="s">
        <v>367</v>
      </c>
      <c r="W18" s="9" t="s">
        <v>181</v>
      </c>
      <c r="X18" s="21">
        <v>474.01</v>
      </c>
      <c r="Y18" s="19"/>
      <c r="Z18" s="9" t="s">
        <v>367</v>
      </c>
      <c r="AA18" s="9" t="s">
        <v>181</v>
      </c>
      <c r="AB18" s="21">
        <v>479.09</v>
      </c>
      <c r="AC18" s="19"/>
      <c r="AD18" s="9" t="s">
        <v>367</v>
      </c>
      <c r="AE18" s="9" t="s">
        <v>181</v>
      </c>
      <c r="AF18" s="21">
        <v>483.04</v>
      </c>
      <c r="AG18" s="19"/>
      <c r="AH18" s="9" t="s">
        <v>367</v>
      </c>
      <c r="AI18" s="9" t="s">
        <v>181</v>
      </c>
      <c r="AJ18" s="21">
        <v>479.04</v>
      </c>
      <c r="AK18" s="19"/>
    </row>
    <row r="19" spans="1:37" ht="18">
      <c r="A19" s="9" t="s">
        <v>397</v>
      </c>
      <c r="B19" s="90" t="s">
        <v>182</v>
      </c>
      <c r="C19" s="9" t="s">
        <v>183</v>
      </c>
      <c r="D19" s="20">
        <v>470.03</v>
      </c>
      <c r="E19" s="18"/>
      <c r="F19" s="9" t="s">
        <v>182</v>
      </c>
      <c r="G19" s="9" t="s">
        <v>183</v>
      </c>
      <c r="H19" s="21">
        <v>461.02</v>
      </c>
      <c r="I19" s="18"/>
      <c r="J19" s="9" t="s">
        <v>182</v>
      </c>
      <c r="K19" s="9" t="s">
        <v>183</v>
      </c>
      <c r="L19" s="21">
        <v>460.02</v>
      </c>
      <c r="M19" s="18"/>
      <c r="N19" s="9" t="s">
        <v>182</v>
      </c>
      <c r="O19" s="9" t="s">
        <v>183</v>
      </c>
      <c r="P19" s="21">
        <v>465</v>
      </c>
      <c r="Q19" s="18"/>
      <c r="R19" s="9" t="s">
        <v>182</v>
      </c>
      <c r="S19" s="9" t="s">
        <v>183</v>
      </c>
      <c r="T19" s="21">
        <v>467</v>
      </c>
      <c r="U19" s="18"/>
      <c r="V19" s="9" t="s">
        <v>182</v>
      </c>
      <c r="W19" s="9" t="s">
        <v>183</v>
      </c>
      <c r="X19" s="21">
        <v>466.02</v>
      </c>
      <c r="Y19" s="18"/>
      <c r="Z19" s="9" t="s">
        <v>182</v>
      </c>
      <c r="AA19" s="9" t="s">
        <v>183</v>
      </c>
      <c r="AB19" s="113">
        <v>0</v>
      </c>
      <c r="AC19" s="18"/>
      <c r="AD19" s="9" t="s">
        <v>182</v>
      </c>
      <c r="AE19" s="9" t="s">
        <v>183</v>
      </c>
      <c r="AF19" s="113">
        <v>0</v>
      </c>
      <c r="AG19" s="18"/>
      <c r="AH19" s="9" t="s">
        <v>182</v>
      </c>
      <c r="AI19" s="9" t="s">
        <v>183</v>
      </c>
      <c r="AJ19" s="113">
        <v>0</v>
      </c>
      <c r="AK19" s="18"/>
    </row>
    <row r="20" spans="1:37" ht="18">
      <c r="A20" s="9" t="s">
        <v>397</v>
      </c>
      <c r="B20" s="90" t="s">
        <v>396</v>
      </c>
      <c r="C20" s="9" t="s">
        <v>137</v>
      </c>
      <c r="D20" s="20">
        <v>477.03</v>
      </c>
      <c r="E20" s="18"/>
      <c r="F20" s="9" t="s">
        <v>396</v>
      </c>
      <c r="G20" s="9" t="s">
        <v>137</v>
      </c>
      <c r="H20" s="21">
        <v>474.03</v>
      </c>
      <c r="I20" s="18"/>
      <c r="J20" s="9" t="s">
        <v>396</v>
      </c>
      <c r="K20" s="9" t="s">
        <v>137</v>
      </c>
      <c r="L20" s="21">
        <v>469.02</v>
      </c>
      <c r="M20" s="18"/>
      <c r="N20" s="9" t="s">
        <v>396</v>
      </c>
      <c r="O20" s="9" t="s">
        <v>137</v>
      </c>
      <c r="P20" s="113">
        <v>0</v>
      </c>
      <c r="Q20" s="18"/>
      <c r="R20" s="9" t="s">
        <v>396</v>
      </c>
      <c r="S20" s="9" t="s">
        <v>137</v>
      </c>
      <c r="T20" s="21">
        <v>471.03</v>
      </c>
      <c r="U20" s="18"/>
      <c r="V20" s="9" t="s">
        <v>396</v>
      </c>
      <c r="W20" s="9" t="s">
        <v>137</v>
      </c>
      <c r="X20" s="21">
        <v>469</v>
      </c>
      <c r="Y20" s="18"/>
      <c r="Z20" s="9" t="s">
        <v>396</v>
      </c>
      <c r="AA20" s="9" t="s">
        <v>137</v>
      </c>
      <c r="AB20" s="21">
        <v>472.06</v>
      </c>
      <c r="AC20" s="18"/>
      <c r="AD20" s="9" t="s">
        <v>396</v>
      </c>
      <c r="AE20" s="9" t="s">
        <v>137</v>
      </c>
      <c r="AF20" s="21">
        <v>462.01</v>
      </c>
      <c r="AG20" s="18"/>
      <c r="AH20" s="9" t="s">
        <v>396</v>
      </c>
      <c r="AI20" s="9" t="s">
        <v>137</v>
      </c>
      <c r="AJ20" s="113">
        <v>0</v>
      </c>
      <c r="AK20" s="18"/>
    </row>
    <row r="21" spans="1:37" ht="19.5">
      <c r="A21" s="9" t="s">
        <v>397</v>
      </c>
      <c r="B21" s="90" t="s">
        <v>219</v>
      </c>
      <c r="C21" s="9" t="s">
        <v>43</v>
      </c>
      <c r="D21" s="20">
        <v>481.02</v>
      </c>
      <c r="E21" s="15">
        <f>LARGE(D18:D21,1)+LARGE(D18:D21,2)+LARGE(D18:D21,3)</f>
        <v>1445.11</v>
      </c>
      <c r="F21" s="9" t="s">
        <v>219</v>
      </c>
      <c r="G21" s="9" t="s">
        <v>43</v>
      </c>
      <c r="H21" s="21">
        <v>469</v>
      </c>
      <c r="I21" s="15">
        <f>LARGE(H18:H21,1)+LARGE(H18:H21,2)+LARGE(H18:H21,3)</f>
        <v>1430.06</v>
      </c>
      <c r="J21" s="9" t="s">
        <v>219</v>
      </c>
      <c r="K21" s="9" t="s">
        <v>43</v>
      </c>
      <c r="L21" s="21">
        <v>461</v>
      </c>
      <c r="M21" s="15">
        <f>LARGE(L18:L21,1)+LARGE(L18:L21,2)+LARGE(L18:L21,3)</f>
        <v>1408.05</v>
      </c>
      <c r="N21" s="9" t="s">
        <v>219</v>
      </c>
      <c r="O21" s="9" t="s">
        <v>43</v>
      </c>
      <c r="P21" s="21">
        <v>473.02</v>
      </c>
      <c r="Q21" s="15">
        <f>LARGE(P18:P21,1)+LARGE(P18:P21,2)+LARGE(P18:P21,3)</f>
        <v>1421.05</v>
      </c>
      <c r="R21" s="9" t="s">
        <v>219</v>
      </c>
      <c r="S21" s="9" t="s">
        <v>43</v>
      </c>
      <c r="T21" s="21">
        <v>484.04</v>
      </c>
      <c r="U21" s="15">
        <f>LARGE(T18:T21,1)+LARGE(T18:T21,2)+LARGE(T18:T21,3)</f>
        <v>1432.07</v>
      </c>
      <c r="V21" s="9" t="s">
        <v>219</v>
      </c>
      <c r="W21" s="9" t="s">
        <v>43</v>
      </c>
      <c r="X21" s="21">
        <v>469.04</v>
      </c>
      <c r="Y21" s="15">
        <f>LARGE(X18:X21,1)+LARGE(X18:X21,2)+LARGE(X18:X21,3)</f>
        <v>1412.05</v>
      </c>
      <c r="Z21" s="9" t="s">
        <v>219</v>
      </c>
      <c r="AA21" s="9" t="s">
        <v>43</v>
      </c>
      <c r="AB21" s="21">
        <v>465.02</v>
      </c>
      <c r="AC21" s="15">
        <f>LARGE(AB18:AB21,1)+LARGE(AB18:AB21,2)+LARGE(AB18:AB21,3)</f>
        <v>1416.17</v>
      </c>
      <c r="AD21" s="9" t="s">
        <v>219</v>
      </c>
      <c r="AE21" s="9" t="s">
        <v>43</v>
      </c>
      <c r="AF21" s="113">
        <v>0</v>
      </c>
      <c r="AG21" s="15">
        <f>LARGE(AF18:AF21,1)+LARGE(AF18:AF21,2)+LARGE(AF18:AF21,3)</f>
        <v>945.05</v>
      </c>
      <c r="AH21" s="9" t="s">
        <v>219</v>
      </c>
      <c r="AI21" s="9" t="s">
        <v>43</v>
      </c>
      <c r="AJ21" s="21">
        <v>465.01</v>
      </c>
      <c r="AK21" s="15">
        <f>LARGE(AJ18:AJ21,1)+LARGE(AJ18:AJ21,2)+LARGE(AJ18:AJ21,3)</f>
        <v>944.05</v>
      </c>
    </row>
    <row r="22" spans="1:37" ht="18">
      <c r="A22" s="9" t="s">
        <v>404</v>
      </c>
      <c r="B22" s="90" t="s">
        <v>400</v>
      </c>
      <c r="C22" s="9" t="s">
        <v>98</v>
      </c>
      <c r="D22" s="20">
        <v>492.09</v>
      </c>
      <c r="F22" s="9" t="s">
        <v>400</v>
      </c>
      <c r="G22" s="9" t="s">
        <v>98</v>
      </c>
      <c r="H22" s="21">
        <v>492.06</v>
      </c>
      <c r="J22" s="9" t="s">
        <v>400</v>
      </c>
      <c r="K22" s="9" t="s">
        <v>98</v>
      </c>
      <c r="L22" s="21">
        <v>486.04</v>
      </c>
      <c r="N22" s="9" t="s">
        <v>400</v>
      </c>
      <c r="O22" s="9" t="s">
        <v>98</v>
      </c>
      <c r="P22" s="21">
        <v>489.02</v>
      </c>
      <c r="R22" s="9" t="s">
        <v>400</v>
      </c>
      <c r="S22" s="9" t="s">
        <v>98</v>
      </c>
      <c r="T22" s="21">
        <v>480.07</v>
      </c>
      <c r="V22" s="9" t="s">
        <v>400</v>
      </c>
      <c r="W22" s="9" t="s">
        <v>98</v>
      </c>
      <c r="X22" s="21">
        <v>488.03</v>
      </c>
      <c r="Z22" s="9" t="s">
        <v>400</v>
      </c>
      <c r="AA22" s="9" t="s">
        <v>98</v>
      </c>
      <c r="AB22" s="21">
        <v>485.03</v>
      </c>
      <c r="AD22" s="9" t="s">
        <v>400</v>
      </c>
      <c r="AE22" s="9" t="s">
        <v>98</v>
      </c>
      <c r="AF22" s="21">
        <v>487.07</v>
      </c>
      <c r="AH22" s="9" t="s">
        <v>400</v>
      </c>
      <c r="AI22" s="9" t="s">
        <v>98</v>
      </c>
      <c r="AJ22" s="21">
        <v>487.02</v>
      </c>
    </row>
    <row r="23" spans="1:37" ht="18">
      <c r="A23" s="9" t="s">
        <v>404</v>
      </c>
      <c r="B23" s="90" t="s">
        <v>401</v>
      </c>
      <c r="C23" s="9" t="s">
        <v>402</v>
      </c>
      <c r="D23" s="20">
        <v>490.08</v>
      </c>
      <c r="F23" s="9" t="s">
        <v>401</v>
      </c>
      <c r="G23" s="9" t="s">
        <v>402</v>
      </c>
      <c r="H23" s="21">
        <v>480.04</v>
      </c>
      <c r="J23" s="9" t="s">
        <v>401</v>
      </c>
      <c r="K23" s="9" t="s">
        <v>402</v>
      </c>
      <c r="L23" s="21">
        <v>483.03</v>
      </c>
      <c r="N23" s="9" t="s">
        <v>401</v>
      </c>
      <c r="O23" s="9" t="s">
        <v>402</v>
      </c>
      <c r="P23" s="21">
        <v>495.03</v>
      </c>
      <c r="R23" s="9" t="s">
        <v>401</v>
      </c>
      <c r="S23" s="9" t="s">
        <v>402</v>
      </c>
      <c r="T23" s="21">
        <v>482.03</v>
      </c>
      <c r="V23" s="9" t="s">
        <v>401</v>
      </c>
      <c r="W23" s="9" t="s">
        <v>402</v>
      </c>
      <c r="X23" s="21">
        <v>491.02</v>
      </c>
      <c r="Z23" s="9" t="s">
        <v>401</v>
      </c>
      <c r="AA23" s="9" t="s">
        <v>402</v>
      </c>
      <c r="AB23" s="21">
        <v>488.07</v>
      </c>
      <c r="AD23" s="9" t="s">
        <v>401</v>
      </c>
      <c r="AE23" s="9" t="s">
        <v>402</v>
      </c>
      <c r="AF23" s="21">
        <v>494.08</v>
      </c>
      <c r="AH23" s="9" t="s">
        <v>401</v>
      </c>
      <c r="AI23" s="9" t="s">
        <v>402</v>
      </c>
      <c r="AJ23" s="21">
        <v>491.08</v>
      </c>
    </row>
    <row r="24" spans="1:37" ht="18">
      <c r="A24" s="9" t="s">
        <v>404</v>
      </c>
      <c r="B24" s="90" t="s">
        <v>99</v>
      </c>
      <c r="C24" s="9" t="s">
        <v>100</v>
      </c>
      <c r="D24" s="20">
        <v>493.1</v>
      </c>
      <c r="F24" s="9" t="s">
        <v>99</v>
      </c>
      <c r="G24" s="9" t="s">
        <v>100</v>
      </c>
      <c r="H24" s="21">
        <v>490.03</v>
      </c>
      <c r="J24" s="9" t="s">
        <v>99</v>
      </c>
      <c r="K24" s="9" t="s">
        <v>100</v>
      </c>
      <c r="L24" s="21">
        <v>494.07</v>
      </c>
      <c r="N24" s="9" t="s">
        <v>99</v>
      </c>
      <c r="O24" s="9" t="s">
        <v>100</v>
      </c>
      <c r="P24" s="21">
        <v>494.05</v>
      </c>
      <c r="R24" s="9" t="s">
        <v>99</v>
      </c>
      <c r="S24" s="9" t="s">
        <v>100</v>
      </c>
      <c r="T24" s="21">
        <v>488.02</v>
      </c>
      <c r="V24" s="9" t="s">
        <v>99</v>
      </c>
      <c r="W24" s="9" t="s">
        <v>100</v>
      </c>
      <c r="X24" s="21">
        <v>482.08</v>
      </c>
      <c r="Z24" s="9" t="s">
        <v>99</v>
      </c>
      <c r="AA24" s="9" t="s">
        <v>100</v>
      </c>
      <c r="AB24" s="21">
        <v>488.06</v>
      </c>
      <c r="AD24" s="9" t="s">
        <v>99</v>
      </c>
      <c r="AE24" s="9" t="s">
        <v>100</v>
      </c>
      <c r="AF24" s="21">
        <v>489.1</v>
      </c>
      <c r="AH24" s="9" t="s">
        <v>99</v>
      </c>
      <c r="AI24" s="9" t="s">
        <v>100</v>
      </c>
      <c r="AJ24" s="21">
        <v>486.02</v>
      </c>
    </row>
    <row r="25" spans="1:37" ht="19.5">
      <c r="A25" s="9" t="s">
        <v>404</v>
      </c>
      <c r="B25" s="90" t="s">
        <v>403</v>
      </c>
      <c r="C25" s="9" t="s">
        <v>43</v>
      </c>
      <c r="D25" s="20">
        <v>482.02</v>
      </c>
      <c r="E25" s="15">
        <f>LARGE(D22:D25,1)+LARGE(D22:D25,2)+LARGE(D22:D25,3)</f>
        <v>1475.27</v>
      </c>
      <c r="F25" s="9" t="s">
        <v>403</v>
      </c>
      <c r="G25" s="9" t="s">
        <v>43</v>
      </c>
      <c r="H25" s="21">
        <v>490.05</v>
      </c>
      <c r="I25" s="15">
        <f>LARGE(H22:H25,1)+LARGE(H22:H25,2)+LARGE(H22:H25,3)</f>
        <v>1472.1399999999999</v>
      </c>
      <c r="J25" s="9" t="s">
        <v>403</v>
      </c>
      <c r="K25" s="9" t="s">
        <v>43</v>
      </c>
      <c r="L25" s="21">
        <v>487.03</v>
      </c>
      <c r="M25" s="15">
        <f>LARGE(L22:L25,1)+LARGE(L22:L25,2)+LARGE(L22:L25,3)</f>
        <v>1467.1399999999999</v>
      </c>
      <c r="N25" s="9" t="s">
        <v>403</v>
      </c>
      <c r="O25" s="9" t="s">
        <v>43</v>
      </c>
      <c r="P25" s="21">
        <v>488.03</v>
      </c>
      <c r="Q25" s="15">
        <f>LARGE(P22:P25,1)+LARGE(P22:P25,2)+LARGE(P22:P25,3)</f>
        <v>1478.1</v>
      </c>
      <c r="R25" s="9" t="s">
        <v>403</v>
      </c>
      <c r="S25" s="9" t="s">
        <v>43</v>
      </c>
      <c r="T25" s="113">
        <v>0</v>
      </c>
      <c r="U25" s="15">
        <f>LARGE(T22:T25,1)+LARGE(T22:T25,2)+LARGE(T22:T25,3)</f>
        <v>1450.12</v>
      </c>
      <c r="V25" s="9" t="s">
        <v>403</v>
      </c>
      <c r="W25" s="9" t="s">
        <v>43</v>
      </c>
      <c r="X25" s="21">
        <v>488.02</v>
      </c>
      <c r="Y25" s="15">
        <f>LARGE(X22:X25,1)+LARGE(X22:X25,2)+LARGE(X22:X25,3)</f>
        <v>1467.07</v>
      </c>
      <c r="Z25" s="9" t="s">
        <v>403</v>
      </c>
      <c r="AA25" s="9" t="s">
        <v>43</v>
      </c>
      <c r="AB25" s="21">
        <v>482.04</v>
      </c>
      <c r="AC25" s="15">
        <f>LARGE(AB22:AB25,1)+LARGE(AB22:AB25,2)+LARGE(AB22:AB25,3)</f>
        <v>1461.1599999999999</v>
      </c>
      <c r="AD25" s="9" t="s">
        <v>403</v>
      </c>
      <c r="AE25" s="9" t="s">
        <v>43</v>
      </c>
      <c r="AF25" s="21">
        <v>487.06</v>
      </c>
      <c r="AG25" s="15">
        <f>LARGE(AF22:AF25,1)+LARGE(AF22:AF25,2)+LARGE(AF22:AF25,3)</f>
        <v>1470.25</v>
      </c>
      <c r="AH25" s="9" t="s">
        <v>403</v>
      </c>
      <c r="AI25" s="9" t="s">
        <v>43</v>
      </c>
      <c r="AJ25" s="21">
        <v>487.05</v>
      </c>
      <c r="AK25" s="15">
        <f>LARGE(AJ22:AJ25,1)+LARGE(AJ22:AJ25,2)+LARGE(AJ22:AJ25,3)</f>
        <v>1465.15</v>
      </c>
    </row>
    <row r="26" spans="1:37" ht="18">
      <c r="A26" s="5" t="s">
        <v>293</v>
      </c>
      <c r="B26" s="91" t="s">
        <v>218</v>
      </c>
      <c r="C26" s="4" t="s">
        <v>67</v>
      </c>
      <c r="D26" s="20">
        <v>488.04</v>
      </c>
      <c r="F26" s="12" t="s">
        <v>218</v>
      </c>
      <c r="G26" s="4" t="s">
        <v>67</v>
      </c>
      <c r="H26" s="21">
        <v>480.05</v>
      </c>
      <c r="J26" s="12" t="s">
        <v>218</v>
      </c>
      <c r="K26" s="4" t="s">
        <v>67</v>
      </c>
      <c r="L26" s="21">
        <v>477.02</v>
      </c>
      <c r="N26" s="12" t="s">
        <v>218</v>
      </c>
      <c r="O26" s="4" t="s">
        <v>67</v>
      </c>
      <c r="P26" s="21">
        <v>475.02</v>
      </c>
      <c r="R26" s="12" t="s">
        <v>218</v>
      </c>
      <c r="S26" s="4" t="s">
        <v>67</v>
      </c>
      <c r="T26" s="21">
        <v>470.01</v>
      </c>
      <c r="V26" s="12" t="s">
        <v>218</v>
      </c>
      <c r="W26" s="4" t="s">
        <v>67</v>
      </c>
      <c r="X26" s="113">
        <v>0</v>
      </c>
      <c r="Z26" s="12" t="s">
        <v>218</v>
      </c>
      <c r="AA26" s="4" t="s">
        <v>67</v>
      </c>
      <c r="AB26" s="21">
        <v>475.02</v>
      </c>
      <c r="AD26" s="12" t="s">
        <v>218</v>
      </c>
      <c r="AE26" s="4" t="s">
        <v>67</v>
      </c>
      <c r="AF26" s="21">
        <v>472.04</v>
      </c>
      <c r="AH26" s="12" t="s">
        <v>218</v>
      </c>
      <c r="AI26" s="4" t="s">
        <v>67</v>
      </c>
      <c r="AJ26" s="21">
        <v>489.04</v>
      </c>
    </row>
    <row r="27" spans="1:37" ht="18">
      <c r="A27" s="5" t="s">
        <v>293</v>
      </c>
      <c r="B27" s="91" t="s">
        <v>217</v>
      </c>
      <c r="C27" s="4" t="s">
        <v>103</v>
      </c>
      <c r="D27" s="20">
        <v>478.02</v>
      </c>
      <c r="F27" s="12" t="s">
        <v>217</v>
      </c>
      <c r="G27" s="4" t="s">
        <v>103</v>
      </c>
      <c r="H27" s="113">
        <v>0</v>
      </c>
      <c r="J27" s="12" t="s">
        <v>217</v>
      </c>
      <c r="K27" s="4" t="s">
        <v>103</v>
      </c>
      <c r="L27" s="21">
        <v>488.04</v>
      </c>
      <c r="N27" s="12" t="s">
        <v>217</v>
      </c>
      <c r="O27" s="4" t="s">
        <v>103</v>
      </c>
      <c r="P27" s="21">
        <v>477.02</v>
      </c>
      <c r="R27" s="12" t="s">
        <v>217</v>
      </c>
      <c r="S27" s="4" t="s">
        <v>103</v>
      </c>
      <c r="T27" s="21">
        <v>471.02</v>
      </c>
      <c r="V27" s="12" t="s">
        <v>217</v>
      </c>
      <c r="W27" s="4" t="s">
        <v>103</v>
      </c>
      <c r="X27" s="113">
        <v>0</v>
      </c>
      <c r="Z27" s="12" t="s">
        <v>217</v>
      </c>
      <c r="AA27" s="4" t="s">
        <v>103</v>
      </c>
      <c r="AB27" s="21">
        <v>477.04</v>
      </c>
      <c r="AD27" s="12" t="s">
        <v>217</v>
      </c>
      <c r="AE27" s="4" t="s">
        <v>103</v>
      </c>
      <c r="AF27" s="21">
        <v>492.07</v>
      </c>
      <c r="AH27" s="12" t="s">
        <v>217</v>
      </c>
      <c r="AI27" s="4" t="s">
        <v>103</v>
      </c>
      <c r="AJ27" s="21">
        <v>482.01</v>
      </c>
    </row>
    <row r="28" spans="1:37" ht="18">
      <c r="A28" s="5" t="s">
        <v>293</v>
      </c>
      <c r="B28" s="91" t="s">
        <v>104</v>
      </c>
      <c r="C28" s="4" t="s">
        <v>105</v>
      </c>
      <c r="D28" s="20">
        <v>482.04</v>
      </c>
      <c r="F28" s="12" t="s">
        <v>104</v>
      </c>
      <c r="G28" s="4" t="s">
        <v>105</v>
      </c>
      <c r="H28" s="21">
        <v>476.03</v>
      </c>
      <c r="J28" s="12" t="s">
        <v>104</v>
      </c>
      <c r="K28" s="4" t="s">
        <v>105</v>
      </c>
      <c r="L28" s="21">
        <v>478.04</v>
      </c>
      <c r="N28" s="12" t="s">
        <v>104</v>
      </c>
      <c r="O28" s="4" t="s">
        <v>105</v>
      </c>
      <c r="P28" s="21">
        <v>477.02</v>
      </c>
      <c r="R28" s="12" t="s">
        <v>104</v>
      </c>
      <c r="S28" s="4" t="s">
        <v>105</v>
      </c>
      <c r="T28" s="21">
        <v>486.05</v>
      </c>
      <c r="V28" s="12" t="s">
        <v>104</v>
      </c>
      <c r="W28" s="4" t="s">
        <v>105</v>
      </c>
      <c r="X28" s="113">
        <v>0</v>
      </c>
      <c r="Z28" s="12" t="s">
        <v>104</v>
      </c>
      <c r="AA28" s="4" t="s">
        <v>105</v>
      </c>
      <c r="AB28" s="113">
        <v>0</v>
      </c>
      <c r="AD28" s="12" t="s">
        <v>104</v>
      </c>
      <c r="AE28" s="4" t="s">
        <v>105</v>
      </c>
      <c r="AF28" s="113">
        <v>0</v>
      </c>
      <c r="AH28" s="12" t="s">
        <v>104</v>
      </c>
      <c r="AI28" s="4" t="s">
        <v>105</v>
      </c>
      <c r="AJ28" s="113">
        <v>0</v>
      </c>
    </row>
    <row r="29" spans="1:37" ht="19.5">
      <c r="A29" s="5" t="s">
        <v>293</v>
      </c>
      <c r="B29" s="91" t="s">
        <v>106</v>
      </c>
      <c r="C29" s="4" t="s">
        <v>57</v>
      </c>
      <c r="D29" s="20">
        <v>482.04</v>
      </c>
      <c r="E29" s="15">
        <f>LARGE(D26:D29,1)+LARGE(D26:D29,2)+LARGE(D26:D29,3)</f>
        <v>1452.1200000000001</v>
      </c>
      <c r="F29" s="12" t="s">
        <v>106</v>
      </c>
      <c r="G29" s="4" t="s">
        <v>57</v>
      </c>
      <c r="H29" s="21">
        <v>486.08</v>
      </c>
      <c r="I29" s="15">
        <f>LARGE(H26:H29,1)+LARGE(H26:H29,2)+LARGE(H26:H29,3)</f>
        <v>1442.1599999999999</v>
      </c>
      <c r="J29" s="12" t="s">
        <v>106</v>
      </c>
      <c r="K29" s="4" t="s">
        <v>57</v>
      </c>
      <c r="L29" s="21">
        <v>493.05</v>
      </c>
      <c r="M29" s="15">
        <f>LARGE(L26:L29,1)+LARGE(L26:L29,2)+LARGE(L26:L29,3)</f>
        <v>1459.13</v>
      </c>
      <c r="N29" s="12" t="s">
        <v>106</v>
      </c>
      <c r="O29" s="4" t="s">
        <v>57</v>
      </c>
      <c r="P29" s="21">
        <v>487.05</v>
      </c>
      <c r="Q29" s="15">
        <f>LARGE(P26:P29,1)+LARGE(P26:P29,2)+LARGE(P26:P29,3)</f>
        <v>1441.09</v>
      </c>
      <c r="R29" s="12" t="s">
        <v>106</v>
      </c>
      <c r="S29" s="4" t="s">
        <v>57</v>
      </c>
      <c r="T29" s="21">
        <v>486.04</v>
      </c>
      <c r="U29" s="15">
        <f>LARGE(T26:T29,1)+LARGE(T26:T29,2)+LARGE(T26:T29,3)</f>
        <v>1443.1100000000001</v>
      </c>
      <c r="V29" s="12" t="s">
        <v>106</v>
      </c>
      <c r="W29" s="4" t="s">
        <v>57</v>
      </c>
      <c r="X29" s="113">
        <v>0</v>
      </c>
      <c r="Y29" s="15">
        <f>LARGE(X26:X29,1)+LARGE(X26:X29,2)+LARGE(X26:X29,3)</f>
        <v>0</v>
      </c>
      <c r="Z29" s="12" t="s">
        <v>106</v>
      </c>
      <c r="AA29" s="4" t="s">
        <v>57</v>
      </c>
      <c r="AB29" s="21">
        <v>484.07</v>
      </c>
      <c r="AC29" s="15">
        <f>LARGE(AB26:AB29,1)+LARGE(AB26:AB29,2)+LARGE(AB26:AB29,3)</f>
        <v>1436.13</v>
      </c>
      <c r="AD29" s="12" t="s">
        <v>106</v>
      </c>
      <c r="AE29" s="4" t="s">
        <v>57</v>
      </c>
      <c r="AF29" s="21">
        <v>486.09</v>
      </c>
      <c r="AG29" s="15">
        <f>LARGE(AF26:AF29,1)+LARGE(AF26:AF29,2)+LARGE(AF26:AF29,3)</f>
        <v>1450.2</v>
      </c>
      <c r="AH29" s="12" t="s">
        <v>106</v>
      </c>
      <c r="AI29" s="4" t="s">
        <v>57</v>
      </c>
      <c r="AJ29" s="21">
        <v>482.01</v>
      </c>
      <c r="AK29" s="15">
        <f>LARGE(AJ26:AJ29,1)+LARGE(AJ26:AJ29,2)+LARGE(AJ26:AJ29,3)</f>
        <v>1453.06</v>
      </c>
    </row>
    <row r="30" spans="1:37" ht="18">
      <c r="A30" s="5" t="s">
        <v>398</v>
      </c>
      <c r="B30" s="91" t="s">
        <v>147</v>
      </c>
      <c r="C30" s="4" t="s">
        <v>148</v>
      </c>
      <c r="D30" s="20">
        <v>489.04</v>
      </c>
      <c r="F30" s="4" t="s">
        <v>147</v>
      </c>
      <c r="G30" s="4" t="s">
        <v>148</v>
      </c>
      <c r="H30" s="21">
        <v>487.04</v>
      </c>
      <c r="J30" s="4" t="s">
        <v>147</v>
      </c>
      <c r="K30" s="4" t="s">
        <v>148</v>
      </c>
      <c r="L30" s="21">
        <v>486.01</v>
      </c>
      <c r="N30" s="4" t="s">
        <v>147</v>
      </c>
      <c r="O30" s="4" t="s">
        <v>148</v>
      </c>
      <c r="P30" s="21">
        <v>485.01</v>
      </c>
      <c r="R30" s="4" t="s">
        <v>147</v>
      </c>
      <c r="S30" s="4" t="s">
        <v>148</v>
      </c>
      <c r="T30" s="21">
        <v>479.01</v>
      </c>
      <c r="V30" s="4" t="s">
        <v>147</v>
      </c>
      <c r="W30" s="4" t="s">
        <v>148</v>
      </c>
      <c r="X30" s="21">
        <v>469.05</v>
      </c>
      <c r="Z30" s="4" t="s">
        <v>147</v>
      </c>
      <c r="AA30" s="4" t="s">
        <v>148</v>
      </c>
      <c r="AB30" s="21">
        <v>487.06</v>
      </c>
      <c r="AD30" s="4" t="s">
        <v>147</v>
      </c>
      <c r="AE30" s="4" t="s">
        <v>148</v>
      </c>
      <c r="AF30" s="21">
        <v>487.06</v>
      </c>
      <c r="AH30" s="4" t="s">
        <v>147</v>
      </c>
      <c r="AI30" s="4" t="s">
        <v>148</v>
      </c>
      <c r="AJ30" s="21">
        <v>488.07</v>
      </c>
    </row>
    <row r="31" spans="1:37" ht="18">
      <c r="A31" s="5" t="s">
        <v>398</v>
      </c>
      <c r="B31" s="91" t="s">
        <v>149</v>
      </c>
      <c r="C31" s="4" t="s">
        <v>47</v>
      </c>
      <c r="D31" s="20">
        <v>496.07</v>
      </c>
      <c r="F31" s="4" t="s">
        <v>149</v>
      </c>
      <c r="G31" s="4" t="s">
        <v>47</v>
      </c>
      <c r="H31" s="21">
        <v>494.08</v>
      </c>
      <c r="J31" s="4" t="s">
        <v>149</v>
      </c>
      <c r="K31" s="4" t="s">
        <v>47</v>
      </c>
      <c r="L31" s="21">
        <v>498.08</v>
      </c>
      <c r="N31" s="4" t="s">
        <v>149</v>
      </c>
      <c r="O31" s="4" t="s">
        <v>47</v>
      </c>
      <c r="P31" s="21">
        <v>488.05</v>
      </c>
      <c r="R31" s="4" t="s">
        <v>149</v>
      </c>
      <c r="S31" s="4" t="s">
        <v>47</v>
      </c>
      <c r="T31" s="21">
        <v>494.03</v>
      </c>
      <c r="V31" s="4" t="s">
        <v>149</v>
      </c>
      <c r="W31" s="4" t="s">
        <v>47</v>
      </c>
      <c r="X31" s="113">
        <v>0</v>
      </c>
      <c r="Z31" s="4" t="s">
        <v>149</v>
      </c>
      <c r="AA31" s="4" t="s">
        <v>47</v>
      </c>
      <c r="AB31" s="21">
        <v>494.08</v>
      </c>
      <c r="AD31" s="4" t="s">
        <v>149</v>
      </c>
      <c r="AE31" s="4" t="s">
        <v>47</v>
      </c>
      <c r="AF31" s="21">
        <v>497.11</v>
      </c>
      <c r="AH31" s="4" t="s">
        <v>149</v>
      </c>
      <c r="AI31" s="4" t="s">
        <v>47</v>
      </c>
      <c r="AJ31" s="21">
        <v>493.06</v>
      </c>
    </row>
    <row r="32" spans="1:37" ht="18">
      <c r="A32" s="5" t="s">
        <v>398</v>
      </c>
      <c r="B32" s="91" t="s">
        <v>150</v>
      </c>
      <c r="C32" s="4" t="s">
        <v>62</v>
      </c>
      <c r="D32" s="20">
        <v>485.05</v>
      </c>
      <c r="F32" s="4" t="s">
        <v>150</v>
      </c>
      <c r="G32" s="4" t="s">
        <v>62</v>
      </c>
      <c r="H32" s="21">
        <v>475.02</v>
      </c>
      <c r="J32" s="4" t="s">
        <v>150</v>
      </c>
      <c r="K32" s="4" t="s">
        <v>62</v>
      </c>
      <c r="L32" s="21">
        <v>488.03</v>
      </c>
      <c r="N32" s="4" t="s">
        <v>150</v>
      </c>
      <c r="O32" s="4" t="s">
        <v>62</v>
      </c>
      <c r="P32" s="21">
        <v>485.02</v>
      </c>
      <c r="R32" s="4" t="s">
        <v>150</v>
      </c>
      <c r="S32" s="4" t="s">
        <v>62</v>
      </c>
      <c r="T32" s="21">
        <v>478.03</v>
      </c>
      <c r="V32" s="4" t="s">
        <v>150</v>
      </c>
      <c r="W32" s="4" t="s">
        <v>62</v>
      </c>
      <c r="X32" s="113">
        <v>0</v>
      </c>
      <c r="Z32" s="4" t="s">
        <v>150</v>
      </c>
      <c r="AA32" s="4" t="s">
        <v>62</v>
      </c>
      <c r="AB32" s="21">
        <v>471.01</v>
      </c>
      <c r="AD32" s="4" t="s">
        <v>150</v>
      </c>
      <c r="AE32" s="4" t="s">
        <v>62</v>
      </c>
      <c r="AF32" s="21">
        <v>471.08</v>
      </c>
      <c r="AH32" s="4" t="s">
        <v>150</v>
      </c>
      <c r="AI32" s="4" t="s">
        <v>62</v>
      </c>
      <c r="AJ32" s="21">
        <v>494.1</v>
      </c>
    </row>
    <row r="33" spans="1:37" ht="19.5">
      <c r="A33" s="5" t="s">
        <v>398</v>
      </c>
      <c r="B33" s="91" t="s">
        <v>3</v>
      </c>
      <c r="C33" s="4" t="s">
        <v>3</v>
      </c>
      <c r="D33" s="20">
        <v>0</v>
      </c>
      <c r="E33" s="15">
        <f>LARGE(D30:D33,1)+LARGE(D30:D33,2)+LARGE(D30:D33,3)</f>
        <v>1470.16</v>
      </c>
      <c r="F33" s="4" t="s">
        <v>3</v>
      </c>
      <c r="G33" s="4" t="s">
        <v>3</v>
      </c>
      <c r="H33" s="21">
        <v>0</v>
      </c>
      <c r="I33" s="15">
        <f>LARGE(H30:H33,1)+LARGE(H30:H33,2)+LARGE(H30:H33,3)</f>
        <v>1456.1399999999999</v>
      </c>
      <c r="J33" s="4" t="s">
        <v>3</v>
      </c>
      <c r="K33" s="4" t="s">
        <v>3</v>
      </c>
      <c r="L33" s="21">
        <v>0</v>
      </c>
      <c r="M33" s="15">
        <f>LARGE(L30:L33,1)+LARGE(L30:L33,2)+LARGE(L30:L33,3)</f>
        <v>1472.12</v>
      </c>
      <c r="N33" s="4" t="s">
        <v>3</v>
      </c>
      <c r="O33" s="4" t="s">
        <v>3</v>
      </c>
      <c r="P33" s="21">
        <v>0</v>
      </c>
      <c r="Q33" s="15">
        <f>LARGE(P30:P33,1)+LARGE(P30:P33,2)+LARGE(P30:P33,3)</f>
        <v>1458.08</v>
      </c>
      <c r="R33" s="4" t="s">
        <v>3</v>
      </c>
      <c r="S33" s="4" t="s">
        <v>3</v>
      </c>
      <c r="T33" s="21">
        <v>0</v>
      </c>
      <c r="U33" s="15">
        <f>LARGE(T30:T33,1)+LARGE(T30:T33,2)+LARGE(T30:T33,3)</f>
        <v>1451.07</v>
      </c>
      <c r="V33" s="4" t="s">
        <v>3</v>
      </c>
      <c r="W33" s="4" t="s">
        <v>3</v>
      </c>
      <c r="X33" s="113">
        <v>0</v>
      </c>
      <c r="Y33" s="15">
        <f>LARGE(X30:X33,1)+LARGE(X30:X33,2)+LARGE(X30:X33,3)</f>
        <v>469.05</v>
      </c>
      <c r="Z33" s="4" t="s">
        <v>3</v>
      </c>
      <c r="AA33" s="4" t="s">
        <v>3</v>
      </c>
      <c r="AB33" s="21">
        <v>0</v>
      </c>
      <c r="AC33" s="15">
        <f>LARGE(AB30:AB33,1)+LARGE(AB30:AB33,2)+LARGE(AB30:AB33,3)</f>
        <v>1452.15</v>
      </c>
      <c r="AD33" s="4" t="s">
        <v>3</v>
      </c>
      <c r="AE33" s="4" t="s">
        <v>3</v>
      </c>
      <c r="AF33" s="21">
        <v>0</v>
      </c>
      <c r="AG33" s="15">
        <f>LARGE(AF30:AF33,1)+LARGE(AF30:AF33,2)+LARGE(AF30:AF33,3)</f>
        <v>1455.25</v>
      </c>
      <c r="AH33" s="4" t="s">
        <v>3</v>
      </c>
      <c r="AI33" s="4" t="s">
        <v>3</v>
      </c>
      <c r="AJ33" s="21">
        <v>0</v>
      </c>
      <c r="AK33" s="15">
        <f>LARGE(AJ30:AJ33,1)+LARGE(AJ30:AJ33,2)+LARGE(AJ30:AJ33,3)</f>
        <v>1475.23</v>
      </c>
    </row>
    <row r="34" spans="1:37" ht="18">
      <c r="A34" s="5" t="s">
        <v>405</v>
      </c>
      <c r="B34" s="91" t="s">
        <v>197</v>
      </c>
      <c r="C34" s="4" t="s">
        <v>41</v>
      </c>
      <c r="D34" s="101">
        <v>0</v>
      </c>
      <c r="F34" s="4" t="s">
        <v>197</v>
      </c>
      <c r="G34" s="4" t="s">
        <v>41</v>
      </c>
      <c r="H34" s="21">
        <v>484.02</v>
      </c>
      <c r="J34" s="4" t="s">
        <v>197</v>
      </c>
      <c r="K34" s="4" t="s">
        <v>41</v>
      </c>
      <c r="L34" s="21">
        <v>484.04</v>
      </c>
      <c r="N34" s="4" t="s">
        <v>197</v>
      </c>
      <c r="O34" s="4" t="s">
        <v>41</v>
      </c>
      <c r="P34" s="21">
        <v>485.03</v>
      </c>
      <c r="R34" s="4" t="s">
        <v>197</v>
      </c>
      <c r="S34" s="4" t="s">
        <v>41</v>
      </c>
      <c r="T34" s="21">
        <v>484.06</v>
      </c>
      <c r="V34" s="4" t="s">
        <v>197</v>
      </c>
      <c r="W34" s="4" t="s">
        <v>41</v>
      </c>
      <c r="X34" s="21">
        <v>480.02</v>
      </c>
      <c r="Z34" s="4" t="s">
        <v>197</v>
      </c>
      <c r="AA34" s="4" t="s">
        <v>41</v>
      </c>
      <c r="AB34" s="21">
        <v>480.02</v>
      </c>
      <c r="AD34" s="4" t="s">
        <v>197</v>
      </c>
      <c r="AE34" s="4" t="s">
        <v>41</v>
      </c>
      <c r="AF34" s="21">
        <v>479.01</v>
      </c>
      <c r="AH34" s="4" t="s">
        <v>197</v>
      </c>
      <c r="AI34" s="4" t="s">
        <v>41</v>
      </c>
      <c r="AJ34" s="21">
        <v>478.04</v>
      </c>
    </row>
    <row r="35" spans="1:37" ht="18">
      <c r="A35" s="5" t="s">
        <v>405</v>
      </c>
      <c r="B35" s="91" t="s">
        <v>17</v>
      </c>
      <c r="C35" s="4" t="s">
        <v>52</v>
      </c>
      <c r="D35" s="20">
        <v>490.06</v>
      </c>
      <c r="F35" s="4" t="s">
        <v>17</v>
      </c>
      <c r="G35" s="4" t="s">
        <v>52</v>
      </c>
      <c r="H35" s="21">
        <v>482.06</v>
      </c>
      <c r="J35" s="4" t="s">
        <v>17</v>
      </c>
      <c r="K35" s="4" t="s">
        <v>52</v>
      </c>
      <c r="L35" s="21">
        <v>484.04</v>
      </c>
      <c r="N35" s="4" t="s">
        <v>17</v>
      </c>
      <c r="O35" s="4" t="s">
        <v>52</v>
      </c>
      <c r="P35" s="21">
        <v>473.03</v>
      </c>
      <c r="R35" s="4" t="s">
        <v>17</v>
      </c>
      <c r="S35" s="4" t="s">
        <v>52</v>
      </c>
      <c r="T35" s="21">
        <v>480.04</v>
      </c>
      <c r="V35" s="4" t="s">
        <v>17</v>
      </c>
      <c r="W35" s="4" t="s">
        <v>52</v>
      </c>
      <c r="X35" s="21">
        <v>480.04</v>
      </c>
      <c r="Z35" s="4" t="s">
        <v>17</v>
      </c>
      <c r="AA35" s="4" t="s">
        <v>52</v>
      </c>
      <c r="AB35" s="21">
        <v>486.04</v>
      </c>
      <c r="AD35" s="4" t="s">
        <v>17</v>
      </c>
      <c r="AE35" s="4" t="s">
        <v>52</v>
      </c>
      <c r="AF35" s="21">
        <v>474.04</v>
      </c>
      <c r="AH35" s="4" t="s">
        <v>17</v>
      </c>
      <c r="AI35" s="4" t="s">
        <v>52</v>
      </c>
      <c r="AJ35" s="21">
        <v>482.04</v>
      </c>
    </row>
    <row r="36" spans="1:37" ht="18">
      <c r="A36" s="5" t="s">
        <v>405</v>
      </c>
      <c r="B36" s="91" t="s">
        <v>214</v>
      </c>
      <c r="C36" s="4" t="s">
        <v>67</v>
      </c>
      <c r="D36" s="20">
        <v>482.04</v>
      </c>
      <c r="F36" s="4" t="s">
        <v>214</v>
      </c>
      <c r="G36" s="4" t="s">
        <v>67</v>
      </c>
      <c r="H36" s="21">
        <v>473.02</v>
      </c>
      <c r="J36" s="4" t="s">
        <v>214</v>
      </c>
      <c r="K36" s="4" t="s">
        <v>67</v>
      </c>
      <c r="L36" s="21">
        <v>477.04</v>
      </c>
      <c r="N36" s="4" t="s">
        <v>214</v>
      </c>
      <c r="O36" s="4" t="s">
        <v>67</v>
      </c>
      <c r="P36" s="21">
        <v>479.04</v>
      </c>
      <c r="R36" s="4" t="s">
        <v>214</v>
      </c>
      <c r="S36" s="4" t="s">
        <v>67</v>
      </c>
      <c r="T36" s="21">
        <v>472.03</v>
      </c>
      <c r="V36" s="4" t="s">
        <v>214</v>
      </c>
      <c r="W36" s="4" t="s">
        <v>67</v>
      </c>
      <c r="X36" s="21">
        <v>463.03</v>
      </c>
      <c r="Z36" s="4" t="s">
        <v>214</v>
      </c>
      <c r="AA36" s="4" t="s">
        <v>67</v>
      </c>
      <c r="AB36" s="113">
        <v>0</v>
      </c>
      <c r="AD36" s="4" t="s">
        <v>214</v>
      </c>
      <c r="AE36" s="4" t="s">
        <v>67</v>
      </c>
      <c r="AF36" s="21">
        <v>458</v>
      </c>
      <c r="AH36" s="4" t="s">
        <v>214</v>
      </c>
      <c r="AI36" s="4" t="s">
        <v>67</v>
      </c>
      <c r="AJ36" s="21">
        <v>473.01</v>
      </c>
    </row>
    <row r="37" spans="1:37" ht="19.5">
      <c r="A37" s="5" t="s">
        <v>405</v>
      </c>
      <c r="B37" s="91" t="s">
        <v>215</v>
      </c>
      <c r="C37" s="4" t="s">
        <v>216</v>
      </c>
      <c r="D37" s="20">
        <v>481.04</v>
      </c>
      <c r="E37" s="15">
        <f>LARGE(D34:D37,1)+LARGE(D34:D37,2)+LARGE(D34:D37,3)</f>
        <v>1453.14</v>
      </c>
      <c r="F37" s="4" t="s">
        <v>215</v>
      </c>
      <c r="G37" s="4" t="s">
        <v>216</v>
      </c>
      <c r="H37" s="21">
        <v>475.04</v>
      </c>
      <c r="I37" s="15">
        <f>LARGE(H34:H37,1)+LARGE(H34:H37,2)+LARGE(H34:H37,3)</f>
        <v>1441.12</v>
      </c>
      <c r="J37" s="4" t="s">
        <v>215</v>
      </c>
      <c r="K37" s="4" t="s">
        <v>216</v>
      </c>
      <c r="L37" s="21">
        <v>489.05</v>
      </c>
      <c r="M37" s="15">
        <f>LARGE(L34:L37,1)+LARGE(L34:L37,2)+LARGE(L34:L37,3)</f>
        <v>1457.13</v>
      </c>
      <c r="N37" s="4" t="s">
        <v>215</v>
      </c>
      <c r="O37" s="4" t="s">
        <v>216</v>
      </c>
      <c r="P37" s="21">
        <v>489.08</v>
      </c>
      <c r="Q37" s="15">
        <f>LARGE(P34:P37,1)+LARGE(P34:P37,2)+LARGE(P34:P37,3)</f>
        <v>1453.1499999999999</v>
      </c>
      <c r="R37" s="4" t="s">
        <v>215</v>
      </c>
      <c r="S37" s="4" t="s">
        <v>216</v>
      </c>
      <c r="T37" s="21">
        <v>483.04</v>
      </c>
      <c r="U37" s="15">
        <f>LARGE(T34:T37,1)+LARGE(T34:T37,2)+LARGE(T34:T37,3)</f>
        <v>1447.14</v>
      </c>
      <c r="V37" s="4" t="s">
        <v>215</v>
      </c>
      <c r="W37" s="4" t="s">
        <v>216</v>
      </c>
      <c r="X37" s="21">
        <v>483.05</v>
      </c>
      <c r="Y37" s="15">
        <f>LARGE(X34:X37,1)+LARGE(X34:X37,2)+LARGE(X34:X37,3)</f>
        <v>1443.1100000000001</v>
      </c>
      <c r="Z37" s="4" t="s">
        <v>215</v>
      </c>
      <c r="AA37" s="4" t="s">
        <v>216</v>
      </c>
      <c r="AB37" s="113">
        <v>0</v>
      </c>
      <c r="AC37" s="15">
        <f>LARGE(AB34:AB37,1)+LARGE(AB34:AB37,2)+LARGE(AB34:AB37,3)</f>
        <v>966.06</v>
      </c>
      <c r="AD37" s="4" t="s">
        <v>215</v>
      </c>
      <c r="AE37" s="4" t="s">
        <v>216</v>
      </c>
      <c r="AF37" s="21">
        <v>486.05</v>
      </c>
      <c r="AG37" s="15">
        <f>LARGE(AF34:AF37,1)+LARGE(AF34:AF37,2)+LARGE(AF34:AF37,3)</f>
        <v>1439.1</v>
      </c>
      <c r="AH37" s="4" t="s">
        <v>215</v>
      </c>
      <c r="AI37" s="4" t="s">
        <v>216</v>
      </c>
      <c r="AJ37" s="21">
        <v>468.02</v>
      </c>
      <c r="AK37" s="15">
        <f>LARGE(AJ34:AJ37,1)+LARGE(AJ34:AJ37,2)+LARGE(AJ34:AJ37,3)</f>
        <v>1433.0900000000001</v>
      </c>
    </row>
  </sheetData>
  <autoFilter ref="A1:AG37"/>
  <sortState ref="A2:AW92">
    <sortCondition ref="A2:A92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E5:F87"/>
  <sheetViews>
    <sheetView topLeftCell="C1" workbookViewId="0">
      <selection activeCell="E10" sqref="E10:F10"/>
    </sheetView>
  </sheetViews>
  <sheetFormatPr defaultRowHeight="15"/>
  <cols>
    <col min="5" max="5" width="13.7109375" bestFit="1" customWidth="1"/>
    <col min="6" max="6" width="16.140625" bestFit="1" customWidth="1"/>
    <col min="7" max="7" width="12.7109375" bestFit="1" customWidth="1"/>
    <col min="8" max="8" width="11.7109375" bestFit="1" customWidth="1"/>
    <col min="9" max="9" width="10.140625" bestFit="1" customWidth="1"/>
    <col min="10" max="10" width="11" bestFit="1" customWidth="1"/>
  </cols>
  <sheetData>
    <row r="5" spans="5:6" ht="16.5">
      <c r="E5" s="11" t="s">
        <v>21</v>
      </c>
      <c r="F5" s="11" t="s">
        <v>63</v>
      </c>
    </row>
    <row r="6" spans="5:6" ht="16.5">
      <c r="E6" s="11" t="s">
        <v>147</v>
      </c>
      <c r="F6" s="11" t="s">
        <v>148</v>
      </c>
    </row>
    <row r="7" spans="5:6" ht="16.5">
      <c r="E7" s="11" t="s">
        <v>152</v>
      </c>
      <c r="F7" s="11" t="s">
        <v>153</v>
      </c>
    </row>
    <row r="8" spans="5:6" ht="16.5">
      <c r="E8" s="11" t="s">
        <v>171</v>
      </c>
      <c r="F8" s="11" t="s">
        <v>172</v>
      </c>
    </row>
    <row r="9" spans="5:6" ht="16.5">
      <c r="E9" s="11" t="s">
        <v>169</v>
      </c>
      <c r="F9" s="11" t="s">
        <v>170</v>
      </c>
    </row>
    <row r="10" spans="5:6" ht="16.5">
      <c r="E10" s="11" t="s">
        <v>174</v>
      </c>
      <c r="F10" s="11" t="s">
        <v>175</v>
      </c>
    </row>
    <row r="11" spans="5:6" ht="16.5">
      <c r="E11" s="11" t="s">
        <v>149</v>
      </c>
      <c r="F11" s="11" t="s">
        <v>47</v>
      </c>
    </row>
    <row r="12" spans="5:6" ht="16.5">
      <c r="E12" s="1" t="s">
        <v>88</v>
      </c>
      <c r="F12" s="1" t="s">
        <v>62</v>
      </c>
    </row>
    <row r="13" spans="5:6" ht="16.5">
      <c r="E13" s="11" t="s">
        <v>177</v>
      </c>
      <c r="F13" s="11" t="s">
        <v>178</v>
      </c>
    </row>
    <row r="14" spans="5:6" ht="16.5">
      <c r="E14" s="83" t="s">
        <v>157</v>
      </c>
      <c r="F14" s="83" t="s">
        <v>158</v>
      </c>
    </row>
    <row r="15" spans="5:6" ht="16.5">
      <c r="E15" s="11" t="s">
        <v>95</v>
      </c>
      <c r="F15" s="11" t="s">
        <v>96</v>
      </c>
    </row>
    <row r="16" spans="5:6" ht="16.5">
      <c r="E16" s="2" t="s">
        <v>59</v>
      </c>
      <c r="F16" s="2" t="s">
        <v>41</v>
      </c>
    </row>
    <row r="17" spans="5:6" ht="16.5">
      <c r="E17" s="2" t="s">
        <v>40</v>
      </c>
      <c r="F17" s="2" t="s">
        <v>60</v>
      </c>
    </row>
    <row r="18" spans="5:6" ht="16.5">
      <c r="E18" s="1" t="s">
        <v>110</v>
      </c>
      <c r="F18" s="1" t="s">
        <v>60</v>
      </c>
    </row>
    <row r="19" spans="5:6" ht="16.5">
      <c r="E19" s="1" t="s">
        <v>9</v>
      </c>
      <c r="F19" s="1" t="s">
        <v>70</v>
      </c>
    </row>
    <row r="20" spans="5:6" ht="16.5">
      <c r="E20" s="11" t="s">
        <v>92</v>
      </c>
      <c r="F20" s="11" t="s">
        <v>47</v>
      </c>
    </row>
    <row r="21" spans="5:6" ht="16.5">
      <c r="E21" s="11" t="s">
        <v>22</v>
      </c>
      <c r="F21" s="11" t="s">
        <v>62</v>
      </c>
    </row>
    <row r="22" spans="5:6" ht="16.5">
      <c r="E22" s="11" t="s">
        <v>134</v>
      </c>
      <c r="F22" s="11" t="s">
        <v>135</v>
      </c>
    </row>
    <row r="23" spans="5:6" ht="16.5">
      <c r="E23" s="2" t="s">
        <v>107</v>
      </c>
      <c r="F23" s="2" t="s">
        <v>55</v>
      </c>
    </row>
    <row r="24" spans="5:6" ht="16.5">
      <c r="E24" s="11" t="s">
        <v>5</v>
      </c>
      <c r="F24" s="11" t="s">
        <v>31</v>
      </c>
    </row>
    <row r="25" spans="5:6" ht="16.5">
      <c r="E25" s="83" t="s">
        <v>146</v>
      </c>
      <c r="F25" s="83" t="s">
        <v>41</v>
      </c>
    </row>
    <row r="26" spans="5:6" ht="16.5">
      <c r="E26" s="1" t="s">
        <v>10</v>
      </c>
      <c r="F26" s="1" t="s">
        <v>58</v>
      </c>
    </row>
    <row r="27" spans="5:6" ht="16.5">
      <c r="E27" s="1" t="s">
        <v>10</v>
      </c>
      <c r="F27" s="1" t="s">
        <v>129</v>
      </c>
    </row>
    <row r="28" spans="5:6" ht="16.5">
      <c r="E28" s="83" t="s">
        <v>97</v>
      </c>
      <c r="F28" s="83" t="s">
        <v>98</v>
      </c>
    </row>
    <row r="29" spans="5:6" ht="16.5">
      <c r="E29" s="11" t="s">
        <v>136</v>
      </c>
      <c r="F29" s="11" t="s">
        <v>137</v>
      </c>
    </row>
    <row r="30" spans="5:6" ht="16.5">
      <c r="E30" s="11" t="s">
        <v>139</v>
      </c>
      <c r="F30" s="11" t="s">
        <v>135</v>
      </c>
    </row>
    <row r="31" spans="5:6" ht="16.5">
      <c r="E31" s="11" t="s">
        <v>16</v>
      </c>
      <c r="F31" s="11" t="s">
        <v>79</v>
      </c>
    </row>
    <row r="32" spans="5:6" ht="16.5">
      <c r="E32" s="11" t="s">
        <v>78</v>
      </c>
      <c r="F32" s="11" t="s">
        <v>42</v>
      </c>
    </row>
    <row r="33" spans="5:6" ht="16.5">
      <c r="E33" s="11" t="s">
        <v>140</v>
      </c>
      <c r="F33" s="11" t="s">
        <v>91</v>
      </c>
    </row>
    <row r="34" spans="5:6" ht="16.5">
      <c r="E34" s="2" t="s">
        <v>89</v>
      </c>
      <c r="F34" s="2" t="s">
        <v>54</v>
      </c>
    </row>
    <row r="35" spans="5:6" ht="16.5">
      <c r="E35" s="11" t="s">
        <v>173</v>
      </c>
      <c r="F35" s="11" t="s">
        <v>91</v>
      </c>
    </row>
    <row r="36" spans="5:6" ht="16.5">
      <c r="E36" s="1" t="s">
        <v>83</v>
      </c>
      <c r="F36" s="1" t="s">
        <v>84</v>
      </c>
    </row>
    <row r="37" spans="5:6" ht="16.5">
      <c r="E37" s="11" t="s">
        <v>26</v>
      </c>
      <c r="F37" s="11" t="s">
        <v>33</v>
      </c>
    </row>
    <row r="38" spans="5:6" ht="16.5">
      <c r="E38" s="14" t="s">
        <v>161</v>
      </c>
      <c r="F38" s="11" t="s">
        <v>41</v>
      </c>
    </row>
    <row r="39" spans="5:6" ht="16.5">
      <c r="E39" s="1" t="s">
        <v>111</v>
      </c>
      <c r="F39" s="1" t="s">
        <v>112</v>
      </c>
    </row>
    <row r="40" spans="5:6" ht="16.5">
      <c r="E40" s="2" t="s">
        <v>71</v>
      </c>
      <c r="F40" s="2" t="s">
        <v>30</v>
      </c>
    </row>
    <row r="41" spans="5:6" ht="16.5">
      <c r="E41" s="11" t="s">
        <v>156</v>
      </c>
      <c r="F41" s="11" t="s">
        <v>34</v>
      </c>
    </row>
    <row r="42" spans="5:6" ht="16.5">
      <c r="E42" s="11" t="s">
        <v>20</v>
      </c>
      <c r="F42" s="11" t="s">
        <v>49</v>
      </c>
    </row>
    <row r="43" spans="5:6" ht="16.5">
      <c r="E43" s="1" t="s">
        <v>130</v>
      </c>
      <c r="F43" s="1" t="s">
        <v>44</v>
      </c>
    </row>
    <row r="44" spans="5:6" ht="16.5">
      <c r="E44" s="2" t="s">
        <v>72</v>
      </c>
      <c r="F44" s="2" t="s">
        <v>55</v>
      </c>
    </row>
    <row r="45" spans="5:6" ht="16.5">
      <c r="E45" s="1" t="s">
        <v>11</v>
      </c>
      <c r="F45" s="1" t="s">
        <v>65</v>
      </c>
    </row>
    <row r="46" spans="5:6" ht="16.5">
      <c r="E46" s="2" t="s">
        <v>73</v>
      </c>
      <c r="F46" s="2" t="s">
        <v>43</v>
      </c>
    </row>
    <row r="47" spans="5:6" ht="16.5">
      <c r="E47" s="11" t="s">
        <v>138</v>
      </c>
      <c r="F47" s="11" t="s">
        <v>54</v>
      </c>
    </row>
    <row r="48" spans="5:6" ht="16.5">
      <c r="E48" s="2" t="s">
        <v>108</v>
      </c>
      <c r="F48" s="2" t="s">
        <v>66</v>
      </c>
    </row>
    <row r="49" spans="5:6" ht="16.5">
      <c r="E49" s="83" t="s">
        <v>99</v>
      </c>
      <c r="F49" s="83" t="s">
        <v>100</v>
      </c>
    </row>
    <row r="50" spans="5:6" ht="16.5">
      <c r="E50" s="2" t="s">
        <v>160</v>
      </c>
      <c r="F50" s="2" t="s">
        <v>159</v>
      </c>
    </row>
    <row r="51" spans="5:6" ht="16.5">
      <c r="E51" s="2" t="s">
        <v>74</v>
      </c>
      <c r="F51" s="2" t="s">
        <v>75</v>
      </c>
    </row>
    <row r="52" spans="5:6" ht="16.5">
      <c r="E52" s="2" t="s">
        <v>102</v>
      </c>
      <c r="F52" s="2" t="s">
        <v>103</v>
      </c>
    </row>
    <row r="53" spans="5:6" ht="16.5">
      <c r="E53" s="11" t="s">
        <v>17</v>
      </c>
      <c r="F53" s="11" t="s">
        <v>52</v>
      </c>
    </row>
    <row r="54" spans="5:6" ht="16.5">
      <c r="E54" s="2" t="s">
        <v>85</v>
      </c>
      <c r="F54" s="2" t="s">
        <v>86</v>
      </c>
    </row>
    <row r="55" spans="5:6" ht="16.5">
      <c r="E55" s="2" t="s">
        <v>104</v>
      </c>
      <c r="F55" s="2" t="s">
        <v>105</v>
      </c>
    </row>
    <row r="56" spans="5:6" ht="16.5">
      <c r="E56" s="11" t="s">
        <v>15</v>
      </c>
      <c r="F56" s="11" t="s">
        <v>41</v>
      </c>
    </row>
    <row r="57" spans="5:6" ht="16.5">
      <c r="E57" s="83" t="s">
        <v>7</v>
      </c>
      <c r="F57" s="83" t="s">
        <v>56</v>
      </c>
    </row>
    <row r="58" spans="5:6" ht="16.5">
      <c r="E58" s="2" t="s">
        <v>87</v>
      </c>
      <c r="F58" s="2" t="s">
        <v>32</v>
      </c>
    </row>
    <row r="59" spans="5:6" ht="16.5">
      <c r="E59" s="11" t="s">
        <v>155</v>
      </c>
      <c r="F59" s="11" t="s">
        <v>51</v>
      </c>
    </row>
    <row r="60" spans="5:6" ht="16.5">
      <c r="E60" s="83" t="s">
        <v>176</v>
      </c>
      <c r="F60" s="83" t="s">
        <v>69</v>
      </c>
    </row>
    <row r="61" spans="5:6" ht="16.5">
      <c r="E61" s="14" t="s">
        <v>18</v>
      </c>
      <c r="F61" s="11" t="s">
        <v>53</v>
      </c>
    </row>
    <row r="62" spans="5:6" ht="16.5">
      <c r="E62" s="83" t="s">
        <v>13</v>
      </c>
      <c r="F62" s="83" t="s">
        <v>67</v>
      </c>
    </row>
    <row r="63" spans="5:6" ht="16.5">
      <c r="E63" s="11" t="s">
        <v>28</v>
      </c>
      <c r="F63" s="11" t="s">
        <v>64</v>
      </c>
    </row>
    <row r="64" spans="5:6" ht="16.5">
      <c r="E64" s="83" t="s">
        <v>101</v>
      </c>
      <c r="F64" s="83" t="s">
        <v>43</v>
      </c>
    </row>
    <row r="65" spans="5:6" ht="16.5">
      <c r="E65" s="2" t="s">
        <v>19</v>
      </c>
      <c r="F65" s="2" t="s">
        <v>43</v>
      </c>
    </row>
    <row r="66" spans="5:6" ht="16.5">
      <c r="E66" s="1" t="s">
        <v>131</v>
      </c>
      <c r="F66" s="1" t="s">
        <v>49</v>
      </c>
    </row>
    <row r="67" spans="5:6" ht="16.5">
      <c r="E67" s="11" t="s">
        <v>25</v>
      </c>
      <c r="F67" s="11" t="s">
        <v>47</v>
      </c>
    </row>
    <row r="68" spans="5:6" ht="16.5">
      <c r="E68" s="1" t="s">
        <v>132</v>
      </c>
      <c r="F68" s="1" t="s">
        <v>133</v>
      </c>
    </row>
    <row r="69" spans="5:6" ht="16.5">
      <c r="E69" s="2" t="s">
        <v>106</v>
      </c>
      <c r="F69" s="2" t="s">
        <v>57</v>
      </c>
    </row>
    <row r="70" spans="5:6" ht="16.5">
      <c r="E70" s="83" t="s">
        <v>93</v>
      </c>
      <c r="F70" s="83" t="s">
        <v>38</v>
      </c>
    </row>
    <row r="71" spans="5:6" ht="16.5">
      <c r="E71" s="2" t="s">
        <v>76</v>
      </c>
      <c r="F71" s="2" t="s">
        <v>77</v>
      </c>
    </row>
    <row r="72" spans="5:6" ht="16.5">
      <c r="E72" s="11" t="s">
        <v>6</v>
      </c>
      <c r="F72" s="11" t="s">
        <v>36</v>
      </c>
    </row>
    <row r="73" spans="5:6" ht="16.5">
      <c r="E73" s="83" t="s">
        <v>80</v>
      </c>
      <c r="F73" s="83" t="s">
        <v>45</v>
      </c>
    </row>
    <row r="74" spans="5:6" ht="16.5">
      <c r="E74" s="11" t="s">
        <v>150</v>
      </c>
      <c r="F74" s="11" t="s">
        <v>62</v>
      </c>
    </row>
    <row r="75" spans="5:6" ht="16.5">
      <c r="E75" s="11" t="s">
        <v>166</v>
      </c>
      <c r="F75" s="11" t="s">
        <v>167</v>
      </c>
    </row>
    <row r="76" spans="5:6" ht="16.5">
      <c r="E76" s="2" t="s">
        <v>29</v>
      </c>
      <c r="F76" s="2" t="s">
        <v>39</v>
      </c>
    </row>
    <row r="77" spans="5:6" ht="16.5">
      <c r="E77" s="2" t="s">
        <v>141</v>
      </c>
      <c r="F77" s="2" t="s">
        <v>46</v>
      </c>
    </row>
    <row r="78" spans="5:6" ht="16.5">
      <c r="E78" s="11" t="s">
        <v>24</v>
      </c>
      <c r="F78" s="11" t="s">
        <v>46</v>
      </c>
    </row>
    <row r="79" spans="5:6" ht="16.5">
      <c r="E79" s="2" t="s">
        <v>109</v>
      </c>
      <c r="F79" s="2" t="s">
        <v>43</v>
      </c>
    </row>
    <row r="80" spans="5:6" ht="16.5">
      <c r="E80" s="1" t="s">
        <v>113</v>
      </c>
      <c r="F80" s="1" t="s">
        <v>114</v>
      </c>
    </row>
    <row r="81" spans="5:6" ht="16.5">
      <c r="E81" s="1" t="s">
        <v>12</v>
      </c>
      <c r="F81" s="1" t="s">
        <v>61</v>
      </c>
    </row>
    <row r="82" spans="5:6" ht="16.5">
      <c r="E82" s="11" t="s">
        <v>151</v>
      </c>
      <c r="F82" s="11" t="s">
        <v>48</v>
      </c>
    </row>
    <row r="83" spans="5:6" ht="16.5">
      <c r="E83" s="11" t="s">
        <v>8</v>
      </c>
      <c r="F83" s="11" t="s">
        <v>37</v>
      </c>
    </row>
    <row r="84" spans="5:6" ht="16.5">
      <c r="E84" s="83" t="s">
        <v>143</v>
      </c>
      <c r="F84" s="83" t="s">
        <v>142</v>
      </c>
    </row>
    <row r="85" spans="5:6" ht="16.5">
      <c r="E85" s="14" t="s">
        <v>27</v>
      </c>
      <c r="F85" s="11" t="s">
        <v>44</v>
      </c>
    </row>
    <row r="86" spans="5:6" ht="16.5">
      <c r="E86" s="2" t="s">
        <v>90</v>
      </c>
      <c r="F86" s="2" t="s">
        <v>91</v>
      </c>
    </row>
    <row r="87" spans="5:6" ht="16.5">
      <c r="E87" s="1" t="s">
        <v>115</v>
      </c>
      <c r="F87" s="1" t="s">
        <v>116</v>
      </c>
    </row>
  </sheetData>
  <sortState ref="E5:F87">
    <sortCondition ref="E5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2:V24"/>
  <sheetViews>
    <sheetView workbookViewId="0">
      <selection activeCell="S3" sqref="S3"/>
    </sheetView>
  </sheetViews>
  <sheetFormatPr defaultRowHeight="14.25"/>
  <cols>
    <col min="1" max="1" width="4.42578125" style="29" bestFit="1" customWidth="1"/>
    <col min="2" max="2" width="28.42578125" style="29" customWidth="1"/>
    <col min="3" max="3" width="15.140625" style="29" bestFit="1" customWidth="1"/>
    <col min="4" max="4" width="16" style="29" customWidth="1"/>
    <col min="5" max="5" width="13.28515625" style="29" customWidth="1"/>
    <col min="6" max="6" width="20" style="29" bestFit="1" customWidth="1"/>
    <col min="7" max="7" width="12.85546875" style="29" customWidth="1"/>
    <col min="8" max="8" width="17.85546875" style="29" bestFit="1" customWidth="1"/>
    <col min="9" max="9" width="12.5703125" style="29" customWidth="1"/>
    <col min="10" max="10" width="15.28515625" style="29" bestFit="1" customWidth="1"/>
    <col min="11" max="14" width="10.5703125" style="41" customWidth="1"/>
    <col min="15" max="17" width="10.5703125" style="41" bestFit="1" customWidth="1"/>
    <col min="18" max="18" width="9.42578125" style="41" bestFit="1" customWidth="1"/>
    <col min="19" max="19" width="9.42578125" style="41" customWidth="1"/>
    <col min="20" max="20" width="11.5703125" style="41" bestFit="1" customWidth="1"/>
    <col min="21" max="21" width="1.5703125" style="41" customWidth="1"/>
    <col min="22" max="22" width="10.7109375" style="41" bestFit="1" customWidth="1"/>
    <col min="23" max="16384" width="9.140625" style="29"/>
  </cols>
  <sheetData>
    <row r="2" spans="1:22" ht="15" thickBot="1"/>
    <row r="3" spans="1:22" ht="117" thickBot="1">
      <c r="B3" s="30" t="s">
        <v>301</v>
      </c>
      <c r="C3" s="126"/>
      <c r="D3" s="127"/>
      <c r="E3" s="127"/>
      <c r="F3" s="127"/>
      <c r="G3" s="127"/>
      <c r="H3" s="127"/>
      <c r="I3" s="127"/>
      <c r="J3" s="128"/>
      <c r="K3" s="36" t="s">
        <v>454</v>
      </c>
      <c r="L3" s="37" t="s">
        <v>455</v>
      </c>
      <c r="M3" s="37" t="s">
        <v>496</v>
      </c>
      <c r="N3" s="37" t="s">
        <v>498</v>
      </c>
      <c r="O3" s="37" t="s">
        <v>499</v>
      </c>
      <c r="P3" s="37" t="s">
        <v>500</v>
      </c>
      <c r="Q3" s="121" t="s">
        <v>501</v>
      </c>
      <c r="R3" s="36" t="s">
        <v>502</v>
      </c>
      <c r="S3" s="123" t="s">
        <v>503</v>
      </c>
      <c r="T3" s="39" t="s">
        <v>68</v>
      </c>
      <c r="U3" s="38"/>
      <c r="V3" s="29"/>
    </row>
    <row r="4" spans="1:22" s="40" customFormat="1" ht="84.75" customHeight="1" thickBot="1">
      <c r="B4" s="51" t="s">
        <v>0</v>
      </c>
      <c r="C4" s="125" t="s">
        <v>1</v>
      </c>
      <c r="D4" s="125"/>
      <c r="E4" s="125" t="s">
        <v>1</v>
      </c>
      <c r="F4" s="125"/>
      <c r="G4" s="125" t="s">
        <v>1</v>
      </c>
      <c r="H4" s="125"/>
      <c r="I4" s="125" t="s">
        <v>1</v>
      </c>
      <c r="J4" s="125"/>
      <c r="K4" s="52" t="s">
        <v>2</v>
      </c>
      <c r="L4" s="52" t="s">
        <v>2</v>
      </c>
      <c r="M4" s="52" t="s">
        <v>2</v>
      </c>
      <c r="N4" s="52" t="s">
        <v>2</v>
      </c>
      <c r="O4" s="52" t="s">
        <v>2</v>
      </c>
      <c r="P4" s="52" t="s">
        <v>2</v>
      </c>
      <c r="Q4" s="52" t="s">
        <v>2</v>
      </c>
      <c r="R4" s="53" t="s">
        <v>2</v>
      </c>
      <c r="S4" s="53"/>
      <c r="T4" s="54" t="s">
        <v>168</v>
      </c>
      <c r="U4" s="55"/>
      <c r="V4" s="56" t="s">
        <v>164</v>
      </c>
    </row>
    <row r="5" spans="1:22">
      <c r="A5" s="35" t="s">
        <v>117</v>
      </c>
      <c r="B5" s="66" t="s">
        <v>445</v>
      </c>
      <c r="C5" s="102" t="s">
        <v>5</v>
      </c>
      <c r="D5" s="102" t="s">
        <v>31</v>
      </c>
      <c r="E5" s="102" t="s">
        <v>232</v>
      </c>
      <c r="F5" s="102" t="s">
        <v>51</v>
      </c>
      <c r="G5" s="102" t="s">
        <v>4</v>
      </c>
      <c r="H5" s="102" t="s">
        <v>34</v>
      </c>
      <c r="I5" s="102" t="s">
        <v>8</v>
      </c>
      <c r="J5" s="66" t="s">
        <v>446</v>
      </c>
      <c r="K5" s="122">
        <f>'Calcolo Punti SUPER Prod.'!$E$73</f>
        <v>1485.0239999999999</v>
      </c>
      <c r="L5" s="122">
        <f>'Calcolo Punti SUPER Prod.'!$I$73</f>
        <v>493.00599999999997</v>
      </c>
      <c r="M5" s="122">
        <f>'Calcolo Punti SUPER Prod.'!$M$73</f>
        <v>1490.0329999999999</v>
      </c>
      <c r="N5" s="122">
        <f>'Calcolo Punti SUPER Prod.'!$Q$73</f>
        <v>1489.0239999999999</v>
      </c>
      <c r="O5" s="122">
        <f>'Calcolo Punti SUPER Prod.'!$U$73</f>
        <v>1474.019</v>
      </c>
      <c r="P5" s="122">
        <f>'Calcolo Punti SUPER Prod.'!$Y$73</f>
        <v>1482.02</v>
      </c>
      <c r="Q5" s="122">
        <f>'Calcolo Punti SUPER Prod.'!$AC$73</f>
        <v>1494.018</v>
      </c>
      <c r="R5" s="122">
        <f>'Calcolo Punti SUPER Prod.'!$AG$73</f>
        <v>1484.029</v>
      </c>
      <c r="S5" s="122">
        <f>'Calcolo Punti SUPER Prod.'!$AK$73</f>
        <v>992.02299999999991</v>
      </c>
      <c r="T5" s="43">
        <f t="shared" ref="T5:T24" si="0">SUM(K5,L5,M5,N5,O5,P5,Q5,R5,S5)</f>
        <v>11883.196</v>
      </c>
      <c r="V5" s="62">
        <f t="shared" ref="V5:V24" si="1">LARGE(K5:S5,1)+LARGE(K5:S5,2)+LARGE(K5:S5,3)+LARGE(K5:S5,4)</f>
        <v>5958.0990000000002</v>
      </c>
    </row>
    <row r="6" spans="1:22">
      <c r="A6" s="35" t="s">
        <v>118</v>
      </c>
      <c r="B6" s="103" t="s">
        <v>81</v>
      </c>
      <c r="C6" s="32" t="s">
        <v>186</v>
      </c>
      <c r="D6" s="32" t="s">
        <v>43</v>
      </c>
      <c r="E6" s="107" t="s">
        <v>14</v>
      </c>
      <c r="F6" s="107" t="s">
        <v>35</v>
      </c>
      <c r="G6" s="107" t="s">
        <v>414</v>
      </c>
      <c r="H6" s="107" t="s">
        <v>34</v>
      </c>
      <c r="I6" s="32" t="s">
        <v>253</v>
      </c>
      <c r="J6" s="103" t="s">
        <v>70</v>
      </c>
      <c r="K6" s="78">
        <f>'Calcolo Punti SUPER Prod.'!$E$13</f>
        <v>1485.0250000000001</v>
      </c>
      <c r="L6" s="78">
        <f>'Calcolo Punti SUPER Prod.'!$I$13</f>
        <v>1468.021</v>
      </c>
      <c r="M6" s="78">
        <f>'Calcolo Punti SUPER Prod.'!$M$13</f>
        <v>1487.027</v>
      </c>
      <c r="N6" s="78">
        <f>'Calcolo Punti SUPER Prod.'!$Q$13</f>
        <v>1489.0340000000001</v>
      </c>
      <c r="O6" s="78">
        <f>'Calcolo Punti SUPER Prod.'!$U$13</f>
        <v>1481.021</v>
      </c>
      <c r="P6" s="78">
        <f>'Calcolo Punti SUPER Prod.'!$Y$13</f>
        <v>1485.028</v>
      </c>
      <c r="Q6" s="78">
        <f>'Calcolo Punti SUPER Prod.'!$AC$13</f>
        <v>988.01600000000008</v>
      </c>
      <c r="R6" s="78">
        <f>'Calcolo Punti SUPER Prod.'!$AG$13</f>
        <v>1478.0149999999999</v>
      </c>
      <c r="S6" s="78">
        <f>'Calcolo Punti SUPER Prod.'!$AK$13</f>
        <v>1487.02</v>
      </c>
      <c r="T6" s="45">
        <f t="shared" si="0"/>
        <v>12848.206999999999</v>
      </c>
      <c r="V6" s="58">
        <f t="shared" si="1"/>
        <v>5948.1090000000004</v>
      </c>
    </row>
    <row r="7" spans="1:22">
      <c r="A7" s="35" t="s">
        <v>119</v>
      </c>
      <c r="B7" s="103" t="s">
        <v>244</v>
      </c>
      <c r="C7" s="107" t="s">
        <v>245</v>
      </c>
      <c r="D7" s="107" t="s">
        <v>246</v>
      </c>
      <c r="E7" s="107" t="s">
        <v>247</v>
      </c>
      <c r="F7" s="107" t="s">
        <v>33</v>
      </c>
      <c r="G7" s="107" t="s">
        <v>248</v>
      </c>
      <c r="H7" s="107" t="s">
        <v>238</v>
      </c>
      <c r="I7" s="107" t="s">
        <v>249</v>
      </c>
      <c r="J7" s="104" t="s">
        <v>250</v>
      </c>
      <c r="K7" s="78">
        <f>'Calcolo Punti SUPER Prod.'!$E$45</f>
        <v>1485.019</v>
      </c>
      <c r="L7" s="78">
        <f>'Calcolo Punti SUPER Prod.'!$I$45</f>
        <v>1472.02</v>
      </c>
      <c r="M7" s="78">
        <f>'Calcolo Punti SUPER Prod.'!$M$45</f>
        <v>1483.021</v>
      </c>
      <c r="N7" s="114">
        <f>'Calcolo Punti SUPER Prod.'!$Q$45</f>
        <v>0</v>
      </c>
      <c r="O7" s="78">
        <f>'Calcolo Punti SUPER Prod.'!$U$45</f>
        <v>1485.0169999999998</v>
      </c>
      <c r="P7" s="78">
        <f>'Calcolo Punti SUPER Prod.'!$Y$45</f>
        <v>1465.0149999999999</v>
      </c>
      <c r="Q7" s="78">
        <f>'Calcolo Punti SUPER Prod.'!$AC$45</f>
        <v>1459.018</v>
      </c>
      <c r="R7" s="78">
        <f>'Calcolo Punti SUPER Prod.'!$AG$45</f>
        <v>1477.018</v>
      </c>
      <c r="S7" s="78">
        <f>'Calcolo Punti SUPER Prod.'!$AK$45</f>
        <v>1482.021</v>
      </c>
      <c r="T7" s="45">
        <f t="shared" si="0"/>
        <v>11808.148999999999</v>
      </c>
      <c r="V7" s="58">
        <f t="shared" si="1"/>
        <v>5935.0779999999995</v>
      </c>
    </row>
    <row r="8" spans="1:22">
      <c r="A8" s="35" t="s">
        <v>120</v>
      </c>
      <c r="B8" s="103" t="s">
        <v>447</v>
      </c>
      <c r="C8" s="32" t="s">
        <v>191</v>
      </c>
      <c r="D8" s="32" t="s">
        <v>62</v>
      </c>
      <c r="E8" s="32" t="s">
        <v>130</v>
      </c>
      <c r="F8" s="32" t="s">
        <v>44</v>
      </c>
      <c r="G8" s="32" t="s">
        <v>131</v>
      </c>
      <c r="H8" s="32" t="s">
        <v>49</v>
      </c>
      <c r="I8" s="32" t="s">
        <v>194</v>
      </c>
      <c r="J8" s="103" t="s">
        <v>69</v>
      </c>
      <c r="K8" s="79">
        <f>'Calcolo Punti SUPER Prod.'!$E$77</f>
        <v>1482.028</v>
      </c>
      <c r="L8" s="79">
        <f>'Calcolo Punti SUPER Prod.'!$I$77</f>
        <v>1476.0229999999999</v>
      </c>
      <c r="M8" s="79">
        <f>'Calcolo Punti SUPER Prod.'!$M$77</f>
        <v>1479.019</v>
      </c>
      <c r="N8" s="79">
        <f>'Calcolo Punti SUPER Prod.'!$Q$77</f>
        <v>1472.019</v>
      </c>
      <c r="O8" s="79">
        <f>'Calcolo Punti SUPER Prod.'!$U$77</f>
        <v>1482.021</v>
      </c>
      <c r="P8" s="79">
        <f>'Calcolo Punti SUPER Prod.'!$Y$77</f>
        <v>1482.019</v>
      </c>
      <c r="Q8" s="79">
        <f>'Calcolo Punti SUPER Prod.'!$AC$77</f>
        <v>1474.0169999999998</v>
      </c>
      <c r="R8" s="79">
        <f>'Calcolo Punti SUPER Prod.'!$AG$77</f>
        <v>1473.0250000000001</v>
      </c>
      <c r="S8" s="79">
        <f>'Calcolo Punti SUPER Prod.'!$AK$77</f>
        <v>1478.0230000000001</v>
      </c>
      <c r="T8" s="45">
        <f t="shared" si="0"/>
        <v>13298.194</v>
      </c>
      <c r="V8" s="58">
        <f t="shared" si="1"/>
        <v>5925.0870000000004</v>
      </c>
    </row>
    <row r="9" spans="1:22">
      <c r="A9" s="35" t="s">
        <v>121</v>
      </c>
      <c r="B9" s="103" t="s">
        <v>434</v>
      </c>
      <c r="C9" s="32" t="s">
        <v>400</v>
      </c>
      <c r="D9" s="32" t="s">
        <v>98</v>
      </c>
      <c r="E9" s="32" t="s">
        <v>401</v>
      </c>
      <c r="F9" s="32" t="s">
        <v>402</v>
      </c>
      <c r="G9" s="32" t="s">
        <v>99</v>
      </c>
      <c r="H9" s="32" t="s">
        <v>100</v>
      </c>
      <c r="I9" s="32" t="s">
        <v>403</v>
      </c>
      <c r="J9" s="103" t="s">
        <v>43</v>
      </c>
      <c r="K9" s="78">
        <f>'Calcolo Punti SUPER Prod.'!$E$25</f>
        <v>1483.029</v>
      </c>
      <c r="L9" s="78">
        <f>'Calcolo Punti SUPER Prod.'!$I$25</f>
        <v>1481.0169999999998</v>
      </c>
      <c r="M9" s="78">
        <f>'Calcolo Punti SUPER Prod.'!$M$25</f>
        <v>1476.02</v>
      </c>
      <c r="N9" s="78">
        <f>'Calcolo Punti SUPER Prod.'!$Q$25</f>
        <v>1476.0140000000001</v>
      </c>
      <c r="O9" s="78">
        <f>'Calcolo Punti SUPER Prod.'!$U$25</f>
        <v>1466.0129999999999</v>
      </c>
      <c r="P9" s="78">
        <f>'Calcolo Punti SUPER Prod.'!$Y$25</f>
        <v>1476.018</v>
      </c>
      <c r="Q9" s="78">
        <f>'Calcolo Punti SUPER Prod.'!$AC$25</f>
        <v>1473.0239999999999</v>
      </c>
      <c r="R9" s="78">
        <f>'Calcolo Punti SUPER Prod.'!$AG$25</f>
        <v>1483.0250000000001</v>
      </c>
      <c r="S9" s="78">
        <f>'Calcolo Punti SUPER Prod.'!$AK$25</f>
        <v>1476.021</v>
      </c>
      <c r="T9" s="45">
        <f t="shared" si="0"/>
        <v>13290.181</v>
      </c>
      <c r="U9" s="47"/>
      <c r="V9" s="58">
        <f t="shared" si="1"/>
        <v>5923.0919999999996</v>
      </c>
    </row>
    <row r="10" spans="1:22">
      <c r="A10" s="35" t="s">
        <v>122</v>
      </c>
      <c r="B10" s="103" t="s">
        <v>303</v>
      </c>
      <c r="C10" s="32" t="s">
        <v>83</v>
      </c>
      <c r="D10" s="32" t="s">
        <v>84</v>
      </c>
      <c r="E10" s="32" t="s">
        <v>239</v>
      </c>
      <c r="F10" s="32" t="s">
        <v>216</v>
      </c>
      <c r="G10" s="32" t="s">
        <v>240</v>
      </c>
      <c r="H10" s="32" t="s">
        <v>44</v>
      </c>
      <c r="I10" s="32" t="s">
        <v>241</v>
      </c>
      <c r="J10" s="103" t="s">
        <v>54</v>
      </c>
      <c r="K10" s="78">
        <f>'Calcolo Punti SUPER Prod.'!$E$9</f>
        <v>1486.02</v>
      </c>
      <c r="L10" s="78">
        <f>'Calcolo Punti SUPER Prod.'!$I$9</f>
        <v>1451.011</v>
      </c>
      <c r="M10" s="78">
        <f>'Calcolo Punti SUPER Prod.'!$M$9</f>
        <v>1471.021</v>
      </c>
      <c r="N10" s="78">
        <f>'Calcolo Punti SUPER Prod.'!$Q$9</f>
        <v>1482.0219999999999</v>
      </c>
      <c r="O10" s="78">
        <f>'Calcolo Punti SUPER Prod.'!$U$9</f>
        <v>1479.0140000000001</v>
      </c>
      <c r="P10" s="78">
        <f>'Calcolo Punti SUPER Prod.'!$Y$9</f>
        <v>1458.0129999999999</v>
      </c>
      <c r="Q10" s="78">
        <f>'Calcolo Punti SUPER Prod.'!$AC$9</f>
        <v>1462.01</v>
      </c>
      <c r="R10" s="78">
        <f>'Calcolo Punti SUPER Prod.'!$AG$9</f>
        <v>1476.0219999999999</v>
      </c>
      <c r="S10" s="78">
        <f>'Calcolo Punti SUPER Prod.'!$AK$9</f>
        <v>1470.0189999999998</v>
      </c>
      <c r="T10" s="45">
        <f t="shared" si="0"/>
        <v>13235.151999999998</v>
      </c>
      <c r="V10" s="58">
        <f t="shared" si="1"/>
        <v>5923.0780000000004</v>
      </c>
    </row>
    <row r="11" spans="1:22">
      <c r="A11" s="40" t="s">
        <v>123</v>
      </c>
      <c r="B11" s="103" t="s">
        <v>411</v>
      </c>
      <c r="C11" s="32" t="s">
        <v>157</v>
      </c>
      <c r="D11" s="32" t="s">
        <v>158</v>
      </c>
      <c r="E11" s="32" t="s">
        <v>320</v>
      </c>
      <c r="F11" s="32" t="s">
        <v>154</v>
      </c>
      <c r="G11" s="32" t="s">
        <v>321</v>
      </c>
      <c r="H11" s="32" t="s">
        <v>79</v>
      </c>
      <c r="I11" s="108" t="s">
        <v>27</v>
      </c>
      <c r="J11" s="103" t="s">
        <v>44</v>
      </c>
      <c r="K11" s="78">
        <f>'Calcolo Punti SUPER Prod.'!$E$29</f>
        <v>1473.02</v>
      </c>
      <c r="L11" s="114">
        <f>'Calcolo Punti SUPER Prod.'!$I$29</f>
        <v>0</v>
      </c>
      <c r="M11" s="78">
        <f>'Calcolo Punti SUPER Prod.'!$M$29</f>
        <v>1470.0170000000001</v>
      </c>
      <c r="N11" s="78">
        <f>'Calcolo Punti SUPER Prod.'!$Q$29</f>
        <v>1484.027</v>
      </c>
      <c r="O11" s="78">
        <f>'Calcolo Punti SUPER Prod.'!$U$29</f>
        <v>1474.021</v>
      </c>
      <c r="P11" s="78">
        <f>'Calcolo Punti SUPER Prod.'!$Y$29</f>
        <v>1443.0129999999999</v>
      </c>
      <c r="Q11" s="78">
        <f>'Calcolo Punti SUPER Prod.'!$AC$29</f>
        <v>1475.019</v>
      </c>
      <c r="R11" s="78">
        <f>'Calcolo Punti SUPER Prod.'!$AG$29</f>
        <v>1484.028</v>
      </c>
      <c r="S11" s="78">
        <f>'Calcolo Punti SUPER Prod.'!$AK$29</f>
        <v>488.00200000000001</v>
      </c>
      <c r="T11" s="45">
        <f t="shared" si="0"/>
        <v>10791.147000000001</v>
      </c>
      <c r="V11" s="58">
        <f t="shared" si="1"/>
        <v>5917.0950000000003</v>
      </c>
    </row>
    <row r="12" spans="1:22">
      <c r="A12" s="40" t="s">
        <v>124</v>
      </c>
      <c r="B12" s="103" t="s">
        <v>406</v>
      </c>
      <c r="C12" s="32" t="s">
        <v>134</v>
      </c>
      <c r="D12" s="32" t="s">
        <v>135</v>
      </c>
      <c r="E12" s="32" t="s">
        <v>136</v>
      </c>
      <c r="F12" s="32" t="s">
        <v>137</v>
      </c>
      <c r="G12" s="32" t="s">
        <v>131</v>
      </c>
      <c r="H12" s="32" t="s">
        <v>238</v>
      </c>
      <c r="I12" s="32" t="s">
        <v>187</v>
      </c>
      <c r="J12" s="103" t="s">
        <v>145</v>
      </c>
      <c r="K12" s="78">
        <f>'Calcolo Punti SUPER Prod.'!$E$5</f>
        <v>1465.008</v>
      </c>
      <c r="L12" s="78">
        <f>'Calcolo Punti SUPER Prod.'!$I$5</f>
        <v>482.00599999999997</v>
      </c>
      <c r="M12" s="78">
        <f>'Calcolo Punti SUPER Prod.'!$M$5</f>
        <v>1490.0330000000001</v>
      </c>
      <c r="N12" s="78">
        <f>'Calcolo Punti SUPER Prod.'!$Q$5</f>
        <v>1472.0210000000002</v>
      </c>
      <c r="O12" s="78">
        <f>'Calcolo Punti SUPER Prod.'!$U$5</f>
        <v>1471.02</v>
      </c>
      <c r="P12" s="78">
        <f>'Calcolo Punti SUPER Prod.'!$Y$5</f>
        <v>1458.019</v>
      </c>
      <c r="Q12" s="78">
        <f>'Calcolo Punti SUPER Prod.'!$AC$5</f>
        <v>1467.018</v>
      </c>
      <c r="R12" s="78">
        <f>'Calcolo Punti SUPER Prod.'!$AG$5</f>
        <v>1481.0219999999999</v>
      </c>
      <c r="S12" s="78">
        <f>'Calcolo Punti SUPER Prod.'!$AK$5</f>
        <v>495.005</v>
      </c>
      <c r="T12" s="45">
        <f t="shared" si="0"/>
        <v>11281.152</v>
      </c>
      <c r="V12" s="58">
        <f t="shared" si="1"/>
        <v>5914.0960000000014</v>
      </c>
    </row>
    <row r="13" spans="1:22">
      <c r="A13" s="40" t="s">
        <v>125</v>
      </c>
      <c r="B13" s="103" t="s">
        <v>82</v>
      </c>
      <c r="C13" s="32" t="s">
        <v>413</v>
      </c>
      <c r="D13" s="32" t="s">
        <v>69</v>
      </c>
      <c r="E13" s="32" t="s">
        <v>93</v>
      </c>
      <c r="F13" s="32" t="s">
        <v>38</v>
      </c>
      <c r="G13" s="32" t="s">
        <v>323</v>
      </c>
      <c r="H13" s="32" t="s">
        <v>133</v>
      </c>
      <c r="I13" s="107" t="s">
        <v>233</v>
      </c>
      <c r="J13" s="104" t="s">
        <v>180</v>
      </c>
      <c r="K13" s="78">
        <f>'Calcolo Punti SUPER Prod.'!$E$17</f>
        <v>1462.0149999999999</v>
      </c>
      <c r="L13" s="78">
        <f>'Calcolo Punti SUPER Prod.'!$I$17</f>
        <v>977.01</v>
      </c>
      <c r="M13" s="78">
        <f>'Calcolo Punti SUPER Prod.'!$M$17</f>
        <v>1479.027</v>
      </c>
      <c r="N13" s="78">
        <f>'Calcolo Punti SUPER Prod.'!$Q$17</f>
        <v>1481.0250000000001</v>
      </c>
      <c r="O13" s="78">
        <f>'Calcolo Punti SUPER Prod.'!$U$17</f>
        <v>1479.0219999999999</v>
      </c>
      <c r="P13" s="78">
        <f>'Calcolo Punti SUPER Prod.'!$Y$17</f>
        <v>1465.0279999999998</v>
      </c>
      <c r="Q13" s="78">
        <f>'Calcolo Punti SUPER Prod.'!$AC$17</f>
        <v>1474.019</v>
      </c>
      <c r="R13" s="78">
        <f>'Calcolo Punti SUPER Prod.'!$AG$17</f>
        <v>990.01400000000001</v>
      </c>
      <c r="S13" s="114">
        <f>'Calcolo Punti SUPER Prod.'!$AK$17</f>
        <v>0</v>
      </c>
      <c r="T13" s="45">
        <f t="shared" si="0"/>
        <v>10807.159999999998</v>
      </c>
      <c r="V13" s="58">
        <f t="shared" si="1"/>
        <v>5913.0930000000008</v>
      </c>
    </row>
    <row r="14" spans="1:22">
      <c r="A14" s="40" t="s">
        <v>126</v>
      </c>
      <c r="B14" s="103" t="s">
        <v>205</v>
      </c>
      <c r="C14" s="32" t="s">
        <v>206</v>
      </c>
      <c r="D14" s="32" t="s">
        <v>33</v>
      </c>
      <c r="E14" s="32" t="s">
        <v>207</v>
      </c>
      <c r="F14" s="32" t="s">
        <v>50</v>
      </c>
      <c r="G14" s="107" t="s">
        <v>412</v>
      </c>
      <c r="H14" s="32" t="s">
        <v>142</v>
      </c>
      <c r="I14" s="32" t="s">
        <v>208</v>
      </c>
      <c r="J14" s="103" t="s">
        <v>33</v>
      </c>
      <c r="K14" s="114">
        <f>'Calcolo Punti SUPER Prod.'!$E$61</f>
        <v>0</v>
      </c>
      <c r="L14" s="78">
        <f>'Calcolo Punti SUPER Prod.'!$I$61</f>
        <v>1454.0149999999999</v>
      </c>
      <c r="M14" s="78">
        <f>'Calcolo Punti SUPER Prod.'!$M$61</f>
        <v>1471.0129999999999</v>
      </c>
      <c r="N14" s="78">
        <f>'Calcolo Punti SUPER Prod.'!$Q$61</f>
        <v>1473.018</v>
      </c>
      <c r="O14" s="78">
        <f>'Calcolo Punti SUPER Prod.'!$U$61</f>
        <v>1471.0150000000001</v>
      </c>
      <c r="P14" s="78">
        <f>'Calcolo Punti SUPER Prod.'!$Y$61</f>
        <v>486.00599999999997</v>
      </c>
      <c r="Q14" s="78">
        <f>'Calcolo Punti SUPER Prod.'!$AC$61</f>
        <v>1463.0189999999998</v>
      </c>
      <c r="R14" s="78">
        <f>'Calcolo Punti SUPER Prod.'!$AG$61</f>
        <v>1478.021</v>
      </c>
      <c r="S14" s="78">
        <f>'Calcolo Punti SUPER Prod.'!$AK$61</f>
        <v>1484.02</v>
      </c>
      <c r="T14" s="45">
        <f t="shared" si="0"/>
        <v>10780.127000000002</v>
      </c>
      <c r="V14" s="58">
        <f t="shared" si="1"/>
        <v>5906.0740000000005</v>
      </c>
    </row>
    <row r="15" spans="1:22">
      <c r="A15" s="40" t="s">
        <v>127</v>
      </c>
      <c r="B15" s="103" t="s">
        <v>226</v>
      </c>
      <c r="C15" s="32" t="s">
        <v>59</v>
      </c>
      <c r="D15" s="32" t="s">
        <v>41</v>
      </c>
      <c r="E15" s="32" t="s">
        <v>228</v>
      </c>
      <c r="F15" s="32" t="s">
        <v>41</v>
      </c>
      <c r="G15" s="32" t="s">
        <v>363</v>
      </c>
      <c r="H15" s="32" t="s">
        <v>57</v>
      </c>
      <c r="I15" s="32" t="s">
        <v>427</v>
      </c>
      <c r="J15" s="103" t="s">
        <v>236</v>
      </c>
      <c r="K15" s="78">
        <f>'Calcolo Punti SUPER Prod.'!$E$33</f>
        <v>1477.0139999999999</v>
      </c>
      <c r="L15" s="78">
        <f>'Calcolo Punti SUPER Prod.'!$I$33</f>
        <v>1472.0160000000001</v>
      </c>
      <c r="M15" s="78">
        <f>'Calcolo Punti SUPER Prod.'!$M$33</f>
        <v>1469.0229999999999</v>
      </c>
      <c r="N15" s="78">
        <f>'Calcolo Punti SUPER Prod.'!$Q$33</f>
        <v>1473.0160000000001</v>
      </c>
      <c r="O15" s="78">
        <f>'Calcolo Punti SUPER Prod.'!$U$33</f>
        <v>1467.0149999999999</v>
      </c>
      <c r="P15" s="78">
        <f>'Calcolo Punti SUPER Prod.'!$Y$33</f>
        <v>1472.0139999999999</v>
      </c>
      <c r="Q15" s="78">
        <f>'Calcolo Punti SUPER Prod.'!$AC$33</f>
        <v>1467.019</v>
      </c>
      <c r="R15" s="78">
        <f>'Calcolo Punti SUPER Prod.'!$AG$33</f>
        <v>492.01299999999998</v>
      </c>
      <c r="S15" s="78">
        <f>'Calcolo Punti SUPER Prod.'!$AK$33</f>
        <v>987.00599999999997</v>
      </c>
      <c r="T15" s="45">
        <f t="shared" si="0"/>
        <v>11776.135999999999</v>
      </c>
      <c r="V15" s="58">
        <f t="shared" si="1"/>
        <v>5894.06</v>
      </c>
    </row>
    <row r="16" spans="1:22">
      <c r="A16" s="40" t="s">
        <v>128</v>
      </c>
      <c r="B16" s="103" t="s">
        <v>419</v>
      </c>
      <c r="C16" s="32" t="s">
        <v>415</v>
      </c>
      <c r="D16" s="32" t="s">
        <v>416</v>
      </c>
      <c r="E16" s="32" t="s">
        <v>184</v>
      </c>
      <c r="F16" s="32" t="s">
        <v>185</v>
      </c>
      <c r="G16" s="32" t="s">
        <v>417</v>
      </c>
      <c r="H16" s="32" t="s">
        <v>418</v>
      </c>
      <c r="I16" s="32" t="s">
        <v>235</v>
      </c>
      <c r="J16" s="103" t="s">
        <v>236</v>
      </c>
      <c r="K16" s="78">
        <f>'Calcolo Punti SUPER Prod.'!$E$21</f>
        <v>1465.018</v>
      </c>
      <c r="L16" s="78">
        <f>'Calcolo Punti SUPER Prod.'!$I$21</f>
        <v>490.00799999999998</v>
      </c>
      <c r="M16" s="78">
        <f>'Calcolo Punti SUPER Prod.'!$M$21</f>
        <v>1481.0219999999999</v>
      </c>
      <c r="N16" s="78">
        <f>'Calcolo Punti SUPER Prod.'!$Q$21</f>
        <v>1473.018</v>
      </c>
      <c r="O16" s="78">
        <f>'Calcolo Punti SUPER Prod.'!$U$21</f>
        <v>1449.0119999999999</v>
      </c>
      <c r="P16" s="78">
        <f>'Calcolo Punti SUPER Prod.'!$Y$21</f>
        <v>1464.0239999999999</v>
      </c>
      <c r="Q16" s="78">
        <f>'Calcolo Punti SUPER Prod.'!$AC$21</f>
        <v>1471.0140000000001</v>
      </c>
      <c r="R16" s="78">
        <f>'Calcolo Punti SUPER Prod.'!$AG$21</f>
        <v>1463.0119999999999</v>
      </c>
      <c r="S16" s="78">
        <f>'Calcolo Punti SUPER Prod.'!$AK$21</f>
        <v>492.005</v>
      </c>
      <c r="T16" s="45">
        <f t="shared" si="0"/>
        <v>11248.132999999998</v>
      </c>
      <c r="V16" s="58">
        <f t="shared" si="1"/>
        <v>5890.0720000000001</v>
      </c>
    </row>
    <row r="17" spans="1:22" s="34" customFormat="1">
      <c r="A17" s="40" t="s">
        <v>198</v>
      </c>
      <c r="B17" s="103" t="s">
        <v>410</v>
      </c>
      <c r="C17" s="107" t="s">
        <v>152</v>
      </c>
      <c r="D17" s="107" t="s">
        <v>153</v>
      </c>
      <c r="E17" s="107" t="s">
        <v>16</v>
      </c>
      <c r="F17" s="107" t="s">
        <v>79</v>
      </c>
      <c r="G17" s="107" t="s">
        <v>409</v>
      </c>
      <c r="H17" s="107" t="s">
        <v>259</v>
      </c>
      <c r="I17" s="107" t="s">
        <v>215</v>
      </c>
      <c r="J17" s="104" t="s">
        <v>216</v>
      </c>
      <c r="K17" s="79">
        <f>'Calcolo Punti SUPER Prod.'!$E$53</f>
        <v>1459.0139999999999</v>
      </c>
      <c r="L17" s="79">
        <f>'Calcolo Punti SUPER Prod.'!$I$53</f>
        <v>1466.02</v>
      </c>
      <c r="M17" s="79">
        <f>'Calcolo Punti SUPER Prod.'!$M$53</f>
        <v>1469.0139999999999</v>
      </c>
      <c r="N17" s="79">
        <f>'Calcolo Punti SUPER Prod.'!$Q$53</f>
        <v>1474.021</v>
      </c>
      <c r="O17" s="79">
        <f>'Calcolo Punti SUPER Prod.'!$U$53</f>
        <v>1453.0149999999999</v>
      </c>
      <c r="P17" s="79">
        <f>'Calcolo Punti SUPER Prod.'!$Y$53</f>
        <v>1457.0129999999999</v>
      </c>
      <c r="Q17" s="79">
        <f>'Calcolo Punti SUPER Prod.'!$AC$53</f>
        <v>488.00299999999999</v>
      </c>
      <c r="R17" s="79">
        <f>'Calcolo Punti SUPER Prod.'!$AG$53</f>
        <v>1460.0120000000002</v>
      </c>
      <c r="S17" s="79">
        <f>'Calcolo Punti SUPER Prod.'!$AK$53</f>
        <v>1480.029</v>
      </c>
      <c r="T17" s="45">
        <f t="shared" si="0"/>
        <v>12206.141</v>
      </c>
      <c r="U17" s="49"/>
      <c r="V17" s="58">
        <f t="shared" si="1"/>
        <v>5889.0840000000007</v>
      </c>
    </row>
    <row r="18" spans="1:22">
      <c r="A18" s="40" t="s">
        <v>199</v>
      </c>
      <c r="B18" s="103" t="s">
        <v>422</v>
      </c>
      <c r="C18" s="107" t="s">
        <v>162</v>
      </c>
      <c r="D18" s="107" t="s">
        <v>43</v>
      </c>
      <c r="E18" s="32" t="s">
        <v>237</v>
      </c>
      <c r="F18" s="32" t="s">
        <v>142</v>
      </c>
      <c r="G18" s="32" t="s">
        <v>420</v>
      </c>
      <c r="H18" s="32" t="s">
        <v>421</v>
      </c>
      <c r="I18" s="107" t="s">
        <v>163</v>
      </c>
      <c r="J18" s="104" t="s">
        <v>38</v>
      </c>
      <c r="K18" s="78">
        <f>'Calcolo Punti SUPER Prod.'!$E$37</f>
        <v>1466.02</v>
      </c>
      <c r="L18" s="78">
        <f>'Calcolo Punti SUPER Prod.'!$I$37</f>
        <v>1453.0149999999999</v>
      </c>
      <c r="M18" s="78">
        <f>'Calcolo Punti SUPER Prod.'!$M$37</f>
        <v>1475.018</v>
      </c>
      <c r="N18" s="78">
        <f>'Calcolo Punti SUPER Prod.'!$Q$37</f>
        <v>1480.0219999999999</v>
      </c>
      <c r="O18" s="78">
        <f>'Calcolo Punti SUPER Prod.'!$U$37</f>
        <v>1467.0149999999999</v>
      </c>
      <c r="P18" s="78">
        <f>'Calcolo Punti SUPER Prod.'!$Y$37</f>
        <v>1453.0149999999999</v>
      </c>
      <c r="Q18" s="78">
        <f>'Calcolo Punti SUPER Prod.'!$AC$37</f>
        <v>1466.0169999999998</v>
      </c>
      <c r="R18" s="78">
        <f>'Calcolo Punti SUPER Prod.'!$AG$37</f>
        <v>987.01099999999997</v>
      </c>
      <c r="S18" s="78">
        <f>'Calcolo Punti SUPER Prod.'!$AK$37</f>
        <v>497.00799999999998</v>
      </c>
      <c r="T18" s="45">
        <f t="shared" si="0"/>
        <v>11744.141</v>
      </c>
      <c r="V18" s="58">
        <f t="shared" si="1"/>
        <v>5888.0750000000007</v>
      </c>
    </row>
    <row r="19" spans="1:22">
      <c r="A19" s="40" t="s">
        <v>209</v>
      </c>
      <c r="B19" s="103" t="s">
        <v>200</v>
      </c>
      <c r="C19" s="32" t="s">
        <v>201</v>
      </c>
      <c r="D19" s="32" t="s">
        <v>202</v>
      </c>
      <c r="E19" s="32" t="s">
        <v>229</v>
      </c>
      <c r="F19" s="32" t="s">
        <v>154</v>
      </c>
      <c r="G19" s="32" t="s">
        <v>407</v>
      </c>
      <c r="H19" s="32" t="s">
        <v>383</v>
      </c>
      <c r="I19" s="32" t="s">
        <v>204</v>
      </c>
      <c r="J19" s="103" t="s">
        <v>57</v>
      </c>
      <c r="K19" s="79">
        <f>'Calcolo Punti SUPER Prod.'!$E$57</f>
        <v>1475.0070000000001</v>
      </c>
      <c r="L19" s="114">
        <f>'Calcolo Punti SUPER Prod.'!$I$57</f>
        <v>0</v>
      </c>
      <c r="M19" s="79">
        <f>'Calcolo Punti SUPER Prod.'!$M$57</f>
        <v>1459.019</v>
      </c>
      <c r="N19" s="114">
        <f>'Calcolo Punti SUPER Prod.'!$Q$57</f>
        <v>0</v>
      </c>
      <c r="O19" s="79">
        <f>'Calcolo Punti SUPER Prod.'!$U$57</f>
        <v>1450.019</v>
      </c>
      <c r="P19" s="79">
        <f>'Calcolo Punti SUPER Prod.'!$Y$57</f>
        <v>1446.0129999999999</v>
      </c>
      <c r="Q19" s="79">
        <f>'Calcolo Punti SUPER Prod.'!$AC$57</f>
        <v>480.005</v>
      </c>
      <c r="R19" s="79">
        <f>'Calcolo Punti SUPER Prod.'!$AG$57</f>
        <v>1475.02</v>
      </c>
      <c r="S19" s="79">
        <f>'Calcolo Punti SUPER Prod.'!$AK$57</f>
        <v>1471.0140000000001</v>
      </c>
      <c r="T19" s="45">
        <f t="shared" si="0"/>
        <v>9256.0970000000016</v>
      </c>
      <c r="V19" s="58">
        <f t="shared" si="1"/>
        <v>5880.06</v>
      </c>
    </row>
    <row r="20" spans="1:22">
      <c r="A20" s="40" t="s">
        <v>297</v>
      </c>
      <c r="B20" s="103" t="s">
        <v>423</v>
      </c>
      <c r="C20" s="107" t="s">
        <v>424</v>
      </c>
      <c r="D20" s="107" t="s">
        <v>47</v>
      </c>
      <c r="E20" s="107" t="s">
        <v>195</v>
      </c>
      <c r="F20" s="107" t="s">
        <v>50</v>
      </c>
      <c r="G20" s="107" t="s">
        <v>71</v>
      </c>
      <c r="H20" s="107" t="s">
        <v>44</v>
      </c>
      <c r="I20" s="107" t="s">
        <v>425</v>
      </c>
      <c r="J20" s="104" t="s">
        <v>426</v>
      </c>
      <c r="K20" s="78">
        <f>'Calcolo Punti SUPER Prod.'!$E$49</f>
        <v>1470.0219999999999</v>
      </c>
      <c r="L20" s="78">
        <f>'Calcolo Punti SUPER Prod.'!$I$49</f>
        <v>1455.0149999999999</v>
      </c>
      <c r="M20" s="78">
        <f>'Calcolo Punti SUPER Prod.'!$M$49</f>
        <v>1469.0229999999999</v>
      </c>
      <c r="N20" s="78">
        <f>'Calcolo Punti SUPER Prod.'!$Q$49</f>
        <v>1452.0129999999999</v>
      </c>
      <c r="O20" s="78">
        <f>'Calcolo Punti SUPER Prod.'!$U$49</f>
        <v>1449.008</v>
      </c>
      <c r="P20" s="78">
        <f>'Calcolo Punti SUPER Prod.'!$Y$49</f>
        <v>1469.019</v>
      </c>
      <c r="Q20" s="78">
        <f>'Calcolo Punti SUPER Prod.'!$AC$49</f>
        <v>1463.0119999999999</v>
      </c>
      <c r="R20" s="114">
        <f>'Calcolo Punti SUPER Prod.'!$AG$49</f>
        <v>0</v>
      </c>
      <c r="S20" s="114">
        <f>'Calcolo Punti SUPER Prod.'!$AK$49</f>
        <v>0</v>
      </c>
      <c r="T20" s="45">
        <f t="shared" si="0"/>
        <v>10227.111999999999</v>
      </c>
      <c r="V20" s="58">
        <f t="shared" si="1"/>
        <v>5871.076</v>
      </c>
    </row>
    <row r="21" spans="1:22">
      <c r="A21" s="40" t="s">
        <v>298</v>
      </c>
      <c r="B21" s="103" t="s">
        <v>440</v>
      </c>
      <c r="C21" s="32" t="s">
        <v>314</v>
      </c>
      <c r="D21" s="32" t="s">
        <v>58</v>
      </c>
      <c r="E21" s="32" t="s">
        <v>441</v>
      </c>
      <c r="F21" s="32" t="s">
        <v>442</v>
      </c>
      <c r="G21" s="32" t="s">
        <v>443</v>
      </c>
      <c r="H21" s="32" t="s">
        <v>41</v>
      </c>
      <c r="I21" s="32" t="s">
        <v>444</v>
      </c>
      <c r="J21" s="103" t="s">
        <v>46</v>
      </c>
      <c r="K21" s="79">
        <f>'Calcolo Punti SUPER Prod.'!$E$69</f>
        <v>1470.0120000000002</v>
      </c>
      <c r="L21" s="79">
        <f>'Calcolo Punti SUPER Prod.'!$I$69</f>
        <v>1467.009</v>
      </c>
      <c r="M21" s="79">
        <f>'Calcolo Punti SUPER Prod.'!$M$69</f>
        <v>1451.011</v>
      </c>
      <c r="N21" s="79">
        <f>'Calcolo Punti SUPER Prod.'!$Q$69</f>
        <v>973.00700000000006</v>
      </c>
      <c r="O21" s="79">
        <f>'Calcolo Punti SUPER Prod.'!$U$69</f>
        <v>1458.0139999999999</v>
      </c>
      <c r="P21" s="79">
        <f>'Calcolo Punti SUPER Prod.'!$Y$69</f>
        <v>1450.0060000000001</v>
      </c>
      <c r="Q21" s="79">
        <f>'Calcolo Punti SUPER Prod.'!$AC$69</f>
        <v>1450.0149999999999</v>
      </c>
      <c r="R21" s="79">
        <f>'Calcolo Punti SUPER Prod.'!$AG$69</f>
        <v>1471.03</v>
      </c>
      <c r="S21" s="79">
        <f>'Calcolo Punti SUPER Prod.'!$AK$69</f>
        <v>970.00700000000006</v>
      </c>
      <c r="T21" s="45">
        <f t="shared" si="0"/>
        <v>12160.111000000001</v>
      </c>
      <c r="V21" s="58">
        <f t="shared" si="1"/>
        <v>5866.0650000000005</v>
      </c>
    </row>
    <row r="22" spans="1:22">
      <c r="A22" s="40" t="s">
        <v>299</v>
      </c>
      <c r="B22" s="103" t="s">
        <v>428</v>
      </c>
      <c r="C22" s="107" t="s">
        <v>429</v>
      </c>
      <c r="D22" s="107" t="s">
        <v>430</v>
      </c>
      <c r="E22" s="107" t="s">
        <v>431</v>
      </c>
      <c r="F22" s="107" t="s">
        <v>79</v>
      </c>
      <c r="G22" s="107" t="s">
        <v>17</v>
      </c>
      <c r="H22" s="107" t="s">
        <v>52</v>
      </c>
      <c r="I22" s="107" t="s">
        <v>433</v>
      </c>
      <c r="J22" s="104" t="s">
        <v>34</v>
      </c>
      <c r="K22" s="79">
        <f>'Calcolo Punti SUPER Prod.'!$E$41</f>
        <v>1468.018</v>
      </c>
      <c r="L22" s="79">
        <f>'Calcolo Punti SUPER Prod.'!$I$41</f>
        <v>1454.0169999999998</v>
      </c>
      <c r="M22" s="79">
        <f>'Calcolo Punti SUPER Prod.'!$M$41</f>
        <v>1462.011</v>
      </c>
      <c r="N22" s="79">
        <f>'Calcolo Punti SUPER Prod.'!$Q$41</f>
        <v>1459.02</v>
      </c>
      <c r="O22" s="79">
        <f>'Calcolo Punti SUPER Prod.'!$U$41</f>
        <v>1440.02</v>
      </c>
      <c r="P22" s="79">
        <f>'Calcolo Punti SUPER Prod.'!$Y$41</f>
        <v>1445.0149999999999</v>
      </c>
      <c r="Q22" s="114">
        <f>'Calcolo Punti SUPER Prod.'!$AC$41</f>
        <v>0</v>
      </c>
      <c r="R22" s="79">
        <f>'Calcolo Punti SUPER Prod.'!$AG$41</f>
        <v>1456.0119999999999</v>
      </c>
      <c r="S22" s="79">
        <f>'Calcolo Punti SUPER Prod.'!$AK$41</f>
        <v>1449.0139999999999</v>
      </c>
      <c r="T22" s="45">
        <f t="shared" si="0"/>
        <v>11633.127</v>
      </c>
      <c r="U22" s="49"/>
      <c r="V22" s="58">
        <f t="shared" si="1"/>
        <v>5845.0609999999997</v>
      </c>
    </row>
    <row r="23" spans="1:22">
      <c r="A23" s="40" t="s">
        <v>331</v>
      </c>
      <c r="B23" s="103" t="s">
        <v>448</v>
      </c>
      <c r="C23" s="32" t="s">
        <v>449</v>
      </c>
      <c r="D23" s="32" t="s">
        <v>309</v>
      </c>
      <c r="E23" s="32" t="s">
        <v>74</v>
      </c>
      <c r="F23" s="32" t="s">
        <v>75</v>
      </c>
      <c r="G23" s="32" t="s">
        <v>450</v>
      </c>
      <c r="H23" s="32" t="s">
        <v>451</v>
      </c>
      <c r="I23" s="32" t="s">
        <v>452</v>
      </c>
      <c r="J23" s="103" t="s">
        <v>453</v>
      </c>
      <c r="K23" s="79">
        <f>'Calcolo Punti SUPER Prod.'!$E$81</f>
        <v>1458.009</v>
      </c>
      <c r="L23" s="79">
        <f>'Calcolo Punti SUPER Prod.'!$I$81</f>
        <v>1457.0120000000002</v>
      </c>
      <c r="M23" s="79">
        <f>'Calcolo Punti SUPER Prod.'!$M$81</f>
        <v>1449.0170000000001</v>
      </c>
      <c r="N23" s="79">
        <f>'Calcolo Punti SUPER Prod.'!$Q$81</f>
        <v>1443.0120000000002</v>
      </c>
      <c r="O23" s="79">
        <f>'Calcolo Punti SUPER Prod.'!$U$81</f>
        <v>1468.0150000000001</v>
      </c>
      <c r="P23" s="79">
        <f>'Calcolo Punti SUPER Prod.'!$Y$81</f>
        <v>976.01300000000003</v>
      </c>
      <c r="Q23" s="79">
        <f>'Calcolo Punti SUPER Prod.'!$AC$81</f>
        <v>1458.0149999999999</v>
      </c>
      <c r="R23" s="114">
        <f>'Calcolo Punti SUPER Prod.'!$AG$81</f>
        <v>0</v>
      </c>
      <c r="S23" s="79">
        <f>'Calcolo Punti SUPER Prod.'!$AK$81</f>
        <v>1408.0139999999999</v>
      </c>
      <c r="T23" s="45">
        <f t="shared" si="0"/>
        <v>11117.107</v>
      </c>
      <c r="V23" s="58">
        <f t="shared" si="1"/>
        <v>5841.0509999999995</v>
      </c>
    </row>
    <row r="24" spans="1:22" ht="15" thickBot="1">
      <c r="A24" s="40" t="s">
        <v>332</v>
      </c>
      <c r="B24" s="105" t="s">
        <v>435</v>
      </c>
      <c r="C24" s="118" t="s">
        <v>218</v>
      </c>
      <c r="D24" s="118" t="s">
        <v>238</v>
      </c>
      <c r="E24" s="118" t="s">
        <v>436</v>
      </c>
      <c r="F24" s="118" t="s">
        <v>437</v>
      </c>
      <c r="G24" s="118" t="s">
        <v>438</v>
      </c>
      <c r="H24" s="118" t="s">
        <v>180</v>
      </c>
      <c r="I24" s="118" t="s">
        <v>439</v>
      </c>
      <c r="J24" s="119" t="s">
        <v>57</v>
      </c>
      <c r="K24" s="115">
        <f>'Calcolo Punti SUPER Prod.'!$E$65</f>
        <v>0</v>
      </c>
      <c r="L24" s="99">
        <f>'Calcolo Punti SUPER Prod.'!$I$65</f>
        <v>1438.0079999999998</v>
      </c>
      <c r="M24" s="99">
        <f>'Calcolo Punti SUPER Prod.'!$M$65</f>
        <v>1460.011</v>
      </c>
      <c r="N24" s="99">
        <f>'Calcolo Punti SUPER Prod.'!$Q$65</f>
        <v>1450.0160000000001</v>
      </c>
      <c r="O24" s="99">
        <f>'Calcolo Punti SUPER Prod.'!$U$65</f>
        <v>1451.0120000000002</v>
      </c>
      <c r="P24" s="115">
        <f>'Calcolo Punti SUPER Prod.'!$Y$65</f>
        <v>0</v>
      </c>
      <c r="Q24" s="99">
        <f>'Calcolo Punti SUPER Prod.'!$AC$65</f>
        <v>1441.0140000000001</v>
      </c>
      <c r="R24" s="99">
        <f>'Calcolo Punti SUPER Prod.'!$AG$65</f>
        <v>1467.02</v>
      </c>
      <c r="S24" s="99">
        <f>'Calcolo Punti SUPER Prod.'!$AK$65</f>
        <v>1462.0119999999999</v>
      </c>
      <c r="T24" s="50">
        <f t="shared" si="0"/>
        <v>10169.093000000001</v>
      </c>
      <c r="U24" s="49"/>
      <c r="V24" s="59">
        <f t="shared" si="1"/>
        <v>5840.0550000000003</v>
      </c>
    </row>
  </sheetData>
  <sortState ref="B5:V24">
    <sortCondition descending="1" ref="V5:V24"/>
  </sortState>
  <mergeCells count="5">
    <mergeCell ref="C4:D4"/>
    <mergeCell ref="E4:F4"/>
    <mergeCell ref="G4:H4"/>
    <mergeCell ref="I4:J4"/>
    <mergeCell ref="C3:J3"/>
  </mergeCells>
  <printOptions horizontalCentered="1" gridLines="1"/>
  <pageMargins left="3.937007874015748E-2" right="3.937007874015748E-2" top="0.74803149606299213" bottom="0.74803149606299213" header="0.31496062992125984" footer="0.31496062992125984"/>
  <pageSetup paperSize="9" scale="7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AK81"/>
  <sheetViews>
    <sheetView workbookViewId="0"/>
  </sheetViews>
  <sheetFormatPr defaultRowHeight="15"/>
  <cols>
    <col min="1" max="1" width="31.5703125" bestFit="1" customWidth="1"/>
    <col min="2" max="3" width="19.5703125" hidden="1" customWidth="1"/>
    <col min="4" max="4" width="9.5703125" style="25" hidden="1" customWidth="1"/>
    <col min="5" max="5" width="11.42578125" style="25" hidden="1" customWidth="1"/>
    <col min="6" max="6" width="15.28515625" hidden="1" customWidth="1"/>
    <col min="7" max="7" width="17.85546875" hidden="1" customWidth="1"/>
    <col min="8" max="8" width="9.5703125" style="25" hidden="1" customWidth="1"/>
    <col min="9" max="9" width="11.42578125" style="25" hidden="1" customWidth="1"/>
    <col min="10" max="10" width="15.28515625" hidden="1" customWidth="1"/>
    <col min="11" max="11" width="16.5703125" hidden="1" customWidth="1"/>
    <col min="12" max="12" width="9.5703125" style="25" hidden="1" customWidth="1"/>
    <col min="13" max="13" width="11.42578125" style="25" hidden="1" customWidth="1"/>
    <col min="14" max="14" width="15.28515625" hidden="1" customWidth="1"/>
    <col min="15" max="15" width="16.5703125" hidden="1" customWidth="1"/>
    <col min="16" max="16" width="9.5703125" style="25" hidden="1" customWidth="1"/>
    <col min="17" max="17" width="11.42578125" style="25" hidden="1" customWidth="1"/>
    <col min="18" max="18" width="15.28515625" hidden="1" customWidth="1"/>
    <col min="19" max="19" width="16.5703125" hidden="1" customWidth="1"/>
    <col min="20" max="20" width="9.5703125" style="25" hidden="1" customWidth="1"/>
    <col min="21" max="21" width="11.42578125" style="25" hidden="1" customWidth="1"/>
    <col min="22" max="22" width="15.28515625" hidden="1" customWidth="1"/>
    <col min="23" max="23" width="16.5703125" hidden="1" customWidth="1"/>
    <col min="24" max="24" width="9.5703125" style="25" hidden="1" customWidth="1"/>
    <col min="25" max="25" width="11.42578125" style="25" hidden="1" customWidth="1"/>
    <col min="26" max="26" width="15.28515625" hidden="1" customWidth="1"/>
    <col min="27" max="27" width="16.5703125" hidden="1" customWidth="1"/>
    <col min="28" max="28" width="9.5703125" style="25" hidden="1" customWidth="1"/>
    <col min="29" max="29" width="11.42578125" style="25" hidden="1" customWidth="1"/>
    <col min="30" max="30" width="15.28515625" hidden="1" customWidth="1"/>
    <col min="31" max="31" width="16.5703125" hidden="1" customWidth="1"/>
    <col min="32" max="32" width="9.5703125" style="25" hidden="1" customWidth="1"/>
    <col min="33" max="33" width="11.42578125" style="25" hidden="1" customWidth="1"/>
    <col min="34" max="34" width="15.28515625" customWidth="1"/>
    <col min="35" max="35" width="16.5703125" customWidth="1"/>
    <col min="36" max="36" width="9.5703125" style="25" bestFit="1" customWidth="1"/>
    <col min="37" max="37" width="11.42578125" style="25" bestFit="1" customWidth="1"/>
  </cols>
  <sheetData>
    <row r="1" spans="1:37" ht="17.25" thickBot="1">
      <c r="A1" s="6" t="s">
        <v>94</v>
      </c>
      <c r="B1" s="10">
        <v>1</v>
      </c>
      <c r="C1" s="8"/>
      <c r="D1" s="23"/>
      <c r="E1" s="26"/>
      <c r="F1" s="7">
        <v>2</v>
      </c>
      <c r="G1" s="8"/>
      <c r="H1" s="23"/>
      <c r="I1" s="26"/>
      <c r="J1" s="7">
        <v>3</v>
      </c>
      <c r="K1" s="8"/>
      <c r="L1" s="23"/>
      <c r="M1" s="26"/>
      <c r="N1" s="7">
        <v>4</v>
      </c>
      <c r="O1" s="8"/>
      <c r="P1" s="23"/>
      <c r="Q1" s="26"/>
      <c r="R1" s="7">
        <v>5</v>
      </c>
      <c r="S1" s="7"/>
      <c r="T1" s="23"/>
      <c r="U1" s="26"/>
      <c r="V1" s="7">
        <v>6</v>
      </c>
      <c r="W1" s="8"/>
      <c r="X1" s="23"/>
      <c r="Y1" s="26"/>
      <c r="Z1" s="7">
        <v>7</v>
      </c>
      <c r="AA1" s="8"/>
      <c r="AB1" s="23"/>
      <c r="AC1" s="26"/>
      <c r="AD1" s="7">
        <v>8</v>
      </c>
      <c r="AE1" s="8"/>
      <c r="AF1" s="23"/>
      <c r="AG1" s="26"/>
      <c r="AH1" s="7">
        <v>9</v>
      </c>
      <c r="AI1" s="8"/>
      <c r="AJ1" s="23"/>
      <c r="AK1" s="26"/>
    </row>
    <row r="2" spans="1:37" ht="18">
      <c r="A2" s="9" t="s">
        <v>223</v>
      </c>
      <c r="B2" s="90" t="s">
        <v>134</v>
      </c>
      <c r="C2" s="9" t="s">
        <v>135</v>
      </c>
      <c r="D2" s="61">
        <v>489.00200000000001</v>
      </c>
      <c r="E2" s="27"/>
      <c r="F2" s="9" t="s">
        <v>134</v>
      </c>
      <c r="G2" s="9" t="s">
        <v>135</v>
      </c>
      <c r="H2" s="100">
        <v>0</v>
      </c>
      <c r="I2" s="27"/>
      <c r="J2" s="9" t="s">
        <v>134</v>
      </c>
      <c r="K2" s="9" t="s">
        <v>135</v>
      </c>
      <c r="L2" s="61">
        <v>495.01100000000002</v>
      </c>
      <c r="M2" s="27"/>
      <c r="N2" s="9" t="s">
        <v>134</v>
      </c>
      <c r="O2" s="9" t="s">
        <v>135</v>
      </c>
      <c r="P2" s="61">
        <v>490.00900000000001</v>
      </c>
      <c r="Q2" s="27"/>
      <c r="R2" s="9" t="s">
        <v>134</v>
      </c>
      <c r="S2" s="9" t="s">
        <v>135</v>
      </c>
      <c r="T2" s="61">
        <v>490.005</v>
      </c>
      <c r="U2" s="27"/>
      <c r="V2" s="9" t="s">
        <v>134</v>
      </c>
      <c r="W2" s="9" t="s">
        <v>135</v>
      </c>
      <c r="X2" s="61">
        <v>487.00599999999997</v>
      </c>
      <c r="Y2" s="27"/>
      <c r="Z2" s="9" t="s">
        <v>134</v>
      </c>
      <c r="AA2" s="9" t="s">
        <v>135</v>
      </c>
      <c r="AB2" s="61">
        <v>491.00799999999998</v>
      </c>
      <c r="AC2" s="27"/>
      <c r="AD2" s="9" t="s">
        <v>134</v>
      </c>
      <c r="AE2" s="9" t="s">
        <v>135</v>
      </c>
      <c r="AF2" s="61">
        <v>496.00900000000001</v>
      </c>
      <c r="AG2" s="27"/>
      <c r="AH2" s="9" t="s">
        <v>134</v>
      </c>
      <c r="AI2" s="9" t="s">
        <v>135</v>
      </c>
      <c r="AJ2" s="100">
        <v>0</v>
      </c>
      <c r="AK2" s="27"/>
    </row>
    <row r="3" spans="1:37" ht="18">
      <c r="A3" s="9" t="s">
        <v>223</v>
      </c>
      <c r="B3" s="90" t="s">
        <v>136</v>
      </c>
      <c r="C3" s="9" t="s">
        <v>137</v>
      </c>
      <c r="D3" s="61">
        <v>481.00200000000001</v>
      </c>
      <c r="E3" s="24"/>
      <c r="F3" s="9" t="s">
        <v>136</v>
      </c>
      <c r="G3" s="9" t="s">
        <v>137</v>
      </c>
      <c r="H3" s="100">
        <v>0</v>
      </c>
      <c r="I3" s="24"/>
      <c r="J3" s="9" t="s">
        <v>136</v>
      </c>
      <c r="K3" s="9" t="s">
        <v>137</v>
      </c>
      <c r="L3" s="61">
        <v>491.00400000000002</v>
      </c>
      <c r="M3" s="24"/>
      <c r="N3" s="9" t="s">
        <v>136</v>
      </c>
      <c r="O3" s="9" t="s">
        <v>137</v>
      </c>
      <c r="P3" s="61">
        <v>489.005</v>
      </c>
      <c r="Q3" s="24"/>
      <c r="R3" s="9" t="s">
        <v>136</v>
      </c>
      <c r="S3" s="9" t="s">
        <v>137</v>
      </c>
      <c r="T3" s="61">
        <v>478.00099999999998</v>
      </c>
      <c r="U3" s="24"/>
      <c r="V3" s="9" t="s">
        <v>136</v>
      </c>
      <c r="W3" s="9" t="s">
        <v>137</v>
      </c>
      <c r="X3" s="61">
        <v>231.001</v>
      </c>
      <c r="Y3" s="24"/>
      <c r="Z3" s="9" t="s">
        <v>136</v>
      </c>
      <c r="AA3" s="9" t="s">
        <v>137</v>
      </c>
      <c r="AB3" s="61">
        <v>486.00700000000001</v>
      </c>
      <c r="AC3" s="24"/>
      <c r="AD3" s="9" t="s">
        <v>136</v>
      </c>
      <c r="AE3" s="9" t="s">
        <v>137</v>
      </c>
      <c r="AF3" s="61">
        <v>487.00200000000001</v>
      </c>
      <c r="AG3" s="24"/>
      <c r="AH3" s="9" t="s">
        <v>136</v>
      </c>
      <c r="AI3" s="9" t="s">
        <v>137</v>
      </c>
      <c r="AJ3" s="100">
        <v>0</v>
      </c>
      <c r="AK3" s="24"/>
    </row>
    <row r="4" spans="1:37" ht="18">
      <c r="A4" s="9" t="s">
        <v>223</v>
      </c>
      <c r="B4" s="90" t="s">
        <v>131</v>
      </c>
      <c r="C4" s="9" t="s">
        <v>238</v>
      </c>
      <c r="D4" s="61">
        <v>495.00400000000002</v>
      </c>
      <c r="E4" s="24"/>
      <c r="F4" s="9" t="s">
        <v>131</v>
      </c>
      <c r="G4" s="9" t="s">
        <v>238</v>
      </c>
      <c r="H4" s="100">
        <v>0</v>
      </c>
      <c r="I4" s="24"/>
      <c r="J4" s="9" t="s">
        <v>131</v>
      </c>
      <c r="K4" s="9" t="s">
        <v>238</v>
      </c>
      <c r="L4" s="61">
        <v>497.01100000000002</v>
      </c>
      <c r="M4" s="24"/>
      <c r="N4" s="9" t="s">
        <v>131</v>
      </c>
      <c r="O4" s="9" t="s">
        <v>238</v>
      </c>
      <c r="P4" s="61">
        <v>493.00700000000001</v>
      </c>
      <c r="Q4" s="24"/>
      <c r="R4" s="9" t="s">
        <v>131</v>
      </c>
      <c r="S4" s="9" t="s">
        <v>238</v>
      </c>
      <c r="T4" s="61">
        <v>494.01100000000002</v>
      </c>
      <c r="U4" s="24"/>
      <c r="V4" s="9" t="s">
        <v>131</v>
      </c>
      <c r="W4" s="9" t="s">
        <v>238</v>
      </c>
      <c r="X4" s="61">
        <v>486.00900000000001</v>
      </c>
      <c r="Y4" s="24"/>
      <c r="Z4" s="9" t="s">
        <v>131</v>
      </c>
      <c r="AA4" s="9" t="s">
        <v>238</v>
      </c>
      <c r="AB4" s="61">
        <v>490.00299999999999</v>
      </c>
      <c r="AC4" s="24"/>
      <c r="AD4" s="9" t="s">
        <v>131</v>
      </c>
      <c r="AE4" s="9" t="s">
        <v>238</v>
      </c>
      <c r="AF4" s="61">
        <v>495.00799999999998</v>
      </c>
      <c r="AG4" s="24"/>
      <c r="AH4" s="9" t="s">
        <v>131</v>
      </c>
      <c r="AI4" s="9" t="s">
        <v>238</v>
      </c>
      <c r="AJ4" s="100">
        <v>0</v>
      </c>
      <c r="AK4" s="24"/>
    </row>
    <row r="5" spans="1:37" ht="19.5">
      <c r="A5" s="9" t="s">
        <v>223</v>
      </c>
      <c r="B5" s="90" t="s">
        <v>187</v>
      </c>
      <c r="C5" s="9" t="s">
        <v>145</v>
      </c>
      <c r="D5" s="61">
        <v>480.00200000000001</v>
      </c>
      <c r="E5" s="28">
        <f>LARGE(D2:D5,1)+LARGE(D2:D5,2)+LARGE(D2:D5,3)</f>
        <v>1465.008</v>
      </c>
      <c r="F5" s="9" t="s">
        <v>187</v>
      </c>
      <c r="G5" s="9" t="s">
        <v>145</v>
      </c>
      <c r="H5" s="61">
        <v>482.00599999999997</v>
      </c>
      <c r="I5" s="28">
        <f>LARGE(H2:H5,1)+LARGE(H2:H5,2)+LARGE(H2:H5,3)</f>
        <v>482.00599999999997</v>
      </c>
      <c r="J5" s="9" t="s">
        <v>187</v>
      </c>
      <c r="K5" s="9" t="s">
        <v>145</v>
      </c>
      <c r="L5" s="61">
        <v>498.01100000000002</v>
      </c>
      <c r="M5" s="28">
        <f>LARGE(L2:L5,1)+LARGE(L2:L5,2)+LARGE(L2:L5,3)</f>
        <v>1490.0330000000001</v>
      </c>
      <c r="N5" s="9" t="s">
        <v>187</v>
      </c>
      <c r="O5" s="9" t="s">
        <v>145</v>
      </c>
      <c r="P5" s="100">
        <v>0</v>
      </c>
      <c r="Q5" s="28">
        <f>LARGE(P2:P5,1)+LARGE(P2:P5,2)+LARGE(P2:P5,3)</f>
        <v>1472.0210000000002</v>
      </c>
      <c r="R5" s="9" t="s">
        <v>187</v>
      </c>
      <c r="S5" s="9" t="s">
        <v>145</v>
      </c>
      <c r="T5" s="61">
        <v>487.00400000000002</v>
      </c>
      <c r="U5" s="28">
        <f>LARGE(T2:T5,1)+LARGE(T2:T5,2)+LARGE(T2:T5,3)</f>
        <v>1471.02</v>
      </c>
      <c r="V5" s="9" t="s">
        <v>187</v>
      </c>
      <c r="W5" s="9" t="s">
        <v>145</v>
      </c>
      <c r="X5" s="61">
        <v>485.00400000000002</v>
      </c>
      <c r="Y5" s="28">
        <f>LARGE(X2:X5,1)+LARGE(X2:X5,2)+LARGE(X2:X5,3)</f>
        <v>1458.019</v>
      </c>
      <c r="Z5" s="9" t="s">
        <v>187</v>
      </c>
      <c r="AA5" s="9" t="s">
        <v>145</v>
      </c>
      <c r="AB5" s="61">
        <v>486.00400000000002</v>
      </c>
      <c r="AC5" s="28">
        <f>LARGE(AB2:AB5,1)+LARGE(AB2:AB5,2)+LARGE(AB2:AB5,3)</f>
        <v>1467.018</v>
      </c>
      <c r="AD5" s="9" t="s">
        <v>187</v>
      </c>
      <c r="AE5" s="9" t="s">
        <v>145</v>
      </c>
      <c r="AF5" s="61">
        <v>490.005</v>
      </c>
      <c r="AG5" s="28">
        <f>LARGE(AF2:AF5,1)+LARGE(AF2:AF5,2)+LARGE(AF2:AF5,3)</f>
        <v>1481.0219999999999</v>
      </c>
      <c r="AH5" s="9" t="s">
        <v>187</v>
      </c>
      <c r="AI5" s="9" t="s">
        <v>145</v>
      </c>
      <c r="AJ5" s="61">
        <v>495.005</v>
      </c>
      <c r="AK5" s="28">
        <f>LARGE(AJ2:AJ5,1)+LARGE(AJ2:AJ5,2)+LARGE(AJ2:AJ5,3)</f>
        <v>495.005</v>
      </c>
    </row>
    <row r="6" spans="1:37" ht="18">
      <c r="A6" s="9" t="s">
        <v>303</v>
      </c>
      <c r="B6" s="90" t="s">
        <v>83</v>
      </c>
      <c r="C6" s="9" t="s">
        <v>84</v>
      </c>
      <c r="D6" s="61">
        <v>495.005</v>
      </c>
      <c r="E6" s="27"/>
      <c r="F6" s="9" t="s">
        <v>83</v>
      </c>
      <c r="G6" s="9" t="s">
        <v>84</v>
      </c>
      <c r="H6" s="61">
        <v>476</v>
      </c>
      <c r="I6" s="27"/>
      <c r="J6" s="9" t="s">
        <v>83</v>
      </c>
      <c r="K6" s="9" t="s">
        <v>84</v>
      </c>
      <c r="L6" s="61">
        <v>490.00599999999997</v>
      </c>
      <c r="M6" s="27"/>
      <c r="N6" s="9" t="s">
        <v>83</v>
      </c>
      <c r="O6" s="9" t="s">
        <v>84</v>
      </c>
      <c r="P6" s="61">
        <v>495.00700000000001</v>
      </c>
      <c r="Q6" s="27"/>
      <c r="R6" s="9" t="s">
        <v>83</v>
      </c>
      <c r="S6" s="9" t="s">
        <v>84</v>
      </c>
      <c r="T6" s="100">
        <v>0</v>
      </c>
      <c r="U6" s="27"/>
      <c r="V6" s="9" t="s">
        <v>83</v>
      </c>
      <c r="W6" s="9" t="s">
        <v>84</v>
      </c>
      <c r="X6" s="61">
        <v>198.001</v>
      </c>
      <c r="Y6" s="27"/>
      <c r="Z6" s="9" t="s">
        <v>83</v>
      </c>
      <c r="AA6" s="9" t="s">
        <v>84</v>
      </c>
      <c r="AB6" s="61">
        <v>483.00700000000001</v>
      </c>
      <c r="AC6" s="27"/>
      <c r="AD6" s="9" t="s">
        <v>83</v>
      </c>
      <c r="AE6" s="9" t="s">
        <v>84</v>
      </c>
      <c r="AF6" s="61">
        <v>493.00599999999997</v>
      </c>
      <c r="AG6" s="27"/>
      <c r="AH6" s="9" t="s">
        <v>83</v>
      </c>
      <c r="AI6" s="9" t="s">
        <v>84</v>
      </c>
      <c r="AJ6" s="61">
        <v>487.005</v>
      </c>
      <c r="AK6" s="27"/>
    </row>
    <row r="7" spans="1:37" ht="18">
      <c r="A7" s="9" t="s">
        <v>303</v>
      </c>
      <c r="B7" s="90" t="s">
        <v>239</v>
      </c>
      <c r="C7" s="9" t="s">
        <v>216</v>
      </c>
      <c r="D7" s="61">
        <v>494.00799999999998</v>
      </c>
      <c r="E7" s="24"/>
      <c r="F7" s="9" t="s">
        <v>239</v>
      </c>
      <c r="G7" s="9" t="s">
        <v>216</v>
      </c>
      <c r="H7" s="61">
        <v>487.00599999999997</v>
      </c>
      <c r="I7" s="24"/>
      <c r="J7" s="9" t="s">
        <v>239</v>
      </c>
      <c r="K7" s="9" t="s">
        <v>216</v>
      </c>
      <c r="L7" s="61">
        <v>479.00599999999997</v>
      </c>
      <c r="M7" s="24"/>
      <c r="N7" s="9" t="s">
        <v>239</v>
      </c>
      <c r="O7" s="9" t="s">
        <v>216</v>
      </c>
      <c r="P7" s="61">
        <v>484.00400000000002</v>
      </c>
      <c r="Q7" s="24"/>
      <c r="R7" s="9" t="s">
        <v>239</v>
      </c>
      <c r="S7" s="9" t="s">
        <v>216</v>
      </c>
      <c r="T7" s="61">
        <v>493.00299999999999</v>
      </c>
      <c r="U7" s="24"/>
      <c r="V7" s="9" t="s">
        <v>239</v>
      </c>
      <c r="W7" s="9" t="s">
        <v>216</v>
      </c>
      <c r="X7" s="61">
        <v>489.00599999999997</v>
      </c>
      <c r="Y7" s="24"/>
      <c r="Z7" s="9" t="s">
        <v>239</v>
      </c>
      <c r="AA7" s="9" t="s">
        <v>216</v>
      </c>
      <c r="AB7" s="61">
        <v>484.00200000000001</v>
      </c>
      <c r="AC7" s="24"/>
      <c r="AD7" s="9" t="s">
        <v>239</v>
      </c>
      <c r="AE7" s="9" t="s">
        <v>216</v>
      </c>
      <c r="AF7" s="61">
        <v>492.00599999999997</v>
      </c>
      <c r="AG7" s="24"/>
      <c r="AH7" s="9" t="s">
        <v>239</v>
      </c>
      <c r="AI7" s="9" t="s">
        <v>216</v>
      </c>
      <c r="AJ7" s="61">
        <v>490.00599999999997</v>
      </c>
      <c r="AK7" s="24"/>
    </row>
    <row r="8" spans="1:37" ht="18">
      <c r="A8" s="9" t="s">
        <v>303</v>
      </c>
      <c r="B8" s="90" t="s">
        <v>240</v>
      </c>
      <c r="C8" s="9" t="s">
        <v>44</v>
      </c>
      <c r="D8" s="61">
        <v>497.00700000000001</v>
      </c>
      <c r="E8" s="24"/>
      <c r="F8" s="9" t="s">
        <v>240</v>
      </c>
      <c r="G8" s="9" t="s">
        <v>44</v>
      </c>
      <c r="H8" s="61">
        <v>485</v>
      </c>
      <c r="I8" s="24"/>
      <c r="J8" s="9" t="s">
        <v>240</v>
      </c>
      <c r="K8" s="9" t="s">
        <v>44</v>
      </c>
      <c r="L8" s="61">
        <v>489.00799999999998</v>
      </c>
      <c r="M8" s="24"/>
      <c r="N8" s="9" t="s">
        <v>240</v>
      </c>
      <c r="O8" s="9" t="s">
        <v>44</v>
      </c>
      <c r="P8" s="61">
        <v>494.00700000000001</v>
      </c>
      <c r="Q8" s="24"/>
      <c r="R8" s="9" t="s">
        <v>240</v>
      </c>
      <c r="S8" s="9" t="s">
        <v>44</v>
      </c>
      <c r="T8" s="61">
        <v>494.005</v>
      </c>
      <c r="U8" s="24"/>
      <c r="V8" s="9" t="s">
        <v>240</v>
      </c>
      <c r="W8" s="9" t="s">
        <v>44</v>
      </c>
      <c r="X8" s="61">
        <v>483.00299999999999</v>
      </c>
      <c r="Y8" s="24"/>
      <c r="Z8" s="9" t="s">
        <v>240</v>
      </c>
      <c r="AA8" s="9" t="s">
        <v>44</v>
      </c>
      <c r="AB8" s="61">
        <v>489.00400000000002</v>
      </c>
      <c r="AC8" s="24"/>
      <c r="AD8" s="9" t="s">
        <v>240</v>
      </c>
      <c r="AE8" s="9" t="s">
        <v>44</v>
      </c>
      <c r="AF8" s="61">
        <v>481.00299999999999</v>
      </c>
      <c r="AG8" s="24"/>
      <c r="AH8" s="9" t="s">
        <v>240</v>
      </c>
      <c r="AI8" s="9" t="s">
        <v>44</v>
      </c>
      <c r="AJ8" s="61">
        <v>493.00799999999998</v>
      </c>
      <c r="AK8" s="24"/>
    </row>
    <row r="9" spans="1:37" ht="19.5">
      <c r="A9" s="9" t="s">
        <v>303</v>
      </c>
      <c r="B9" s="90" t="s">
        <v>241</v>
      </c>
      <c r="C9" s="9" t="s">
        <v>54</v>
      </c>
      <c r="D9" s="61">
        <v>488.005</v>
      </c>
      <c r="E9" s="28">
        <f>LARGE(D6:D9,1)+LARGE(D6:D9,2)+LARGE(D6:D9,3)</f>
        <v>1486.02</v>
      </c>
      <c r="F9" s="9" t="s">
        <v>241</v>
      </c>
      <c r="G9" s="9" t="s">
        <v>54</v>
      </c>
      <c r="H9" s="61">
        <v>479.005</v>
      </c>
      <c r="I9" s="28">
        <f>LARGE(H6:H9,1)+LARGE(H6:H9,2)+LARGE(H6:H9,3)</f>
        <v>1451.011</v>
      </c>
      <c r="J9" s="9" t="s">
        <v>241</v>
      </c>
      <c r="K9" s="9" t="s">
        <v>54</v>
      </c>
      <c r="L9" s="61">
        <v>492.00700000000001</v>
      </c>
      <c r="M9" s="28">
        <f>LARGE(L6:L9,1)+LARGE(L6:L9,2)+LARGE(L6:L9,3)</f>
        <v>1471.021</v>
      </c>
      <c r="N9" s="9" t="s">
        <v>241</v>
      </c>
      <c r="O9" s="9" t="s">
        <v>54</v>
      </c>
      <c r="P9" s="61">
        <v>493.00799999999998</v>
      </c>
      <c r="Q9" s="28">
        <f>LARGE(P6:P9,1)+LARGE(P6:P9,2)+LARGE(P6:P9,3)</f>
        <v>1482.0219999999999</v>
      </c>
      <c r="R9" s="9" t="s">
        <v>241</v>
      </c>
      <c r="S9" s="9" t="s">
        <v>54</v>
      </c>
      <c r="T9" s="61">
        <v>492.00599999999997</v>
      </c>
      <c r="U9" s="28">
        <f>LARGE(T6:T9,1)+LARGE(T6:T9,2)+LARGE(T6:T9,3)</f>
        <v>1479.0140000000001</v>
      </c>
      <c r="V9" s="9" t="s">
        <v>241</v>
      </c>
      <c r="W9" s="9" t="s">
        <v>54</v>
      </c>
      <c r="X9" s="61">
        <v>486.00400000000002</v>
      </c>
      <c r="Y9" s="28">
        <f>LARGE(X6:X9,1)+LARGE(X6:X9,2)+LARGE(X6:X9,3)</f>
        <v>1458.0129999999999</v>
      </c>
      <c r="Z9" s="9" t="s">
        <v>241</v>
      </c>
      <c r="AA9" s="9" t="s">
        <v>54</v>
      </c>
      <c r="AB9" s="61">
        <v>489.00400000000002</v>
      </c>
      <c r="AC9" s="28">
        <f>LARGE(AB6:AB9,1)+LARGE(AB6:AB9,2)+LARGE(AB6:AB9,3)</f>
        <v>1462.01</v>
      </c>
      <c r="AD9" s="9" t="s">
        <v>241</v>
      </c>
      <c r="AE9" s="9" t="s">
        <v>54</v>
      </c>
      <c r="AF9" s="61">
        <v>491.01</v>
      </c>
      <c r="AG9" s="28">
        <f>LARGE(AF6:AF9,1)+LARGE(AF6:AF9,2)+LARGE(AF6:AF9,3)</f>
        <v>1476.0219999999999</v>
      </c>
      <c r="AH9" s="9" t="s">
        <v>241</v>
      </c>
      <c r="AI9" s="9" t="s">
        <v>54</v>
      </c>
      <c r="AJ9" s="100">
        <v>0</v>
      </c>
      <c r="AK9" s="28">
        <f>LARGE(AJ6:AJ9,1)+LARGE(AJ6:AJ9,2)+LARGE(AJ6:AJ9,3)</f>
        <v>1470.0189999999998</v>
      </c>
    </row>
    <row r="10" spans="1:37" ht="18">
      <c r="A10" s="9" t="s">
        <v>81</v>
      </c>
      <c r="B10" s="90" t="s">
        <v>186</v>
      </c>
      <c r="C10" s="9" t="s">
        <v>43</v>
      </c>
      <c r="D10" s="61">
        <v>495.01</v>
      </c>
      <c r="E10" s="27"/>
      <c r="F10" s="9" t="s">
        <v>186</v>
      </c>
      <c r="G10" s="9" t="s">
        <v>43</v>
      </c>
      <c r="H10" s="61">
        <v>486.00700000000001</v>
      </c>
      <c r="I10" s="27"/>
      <c r="J10" s="9" t="s">
        <v>186</v>
      </c>
      <c r="K10" s="9" t="s">
        <v>43</v>
      </c>
      <c r="L10" s="61">
        <v>497.005</v>
      </c>
      <c r="M10" s="27"/>
      <c r="N10" s="9" t="s">
        <v>186</v>
      </c>
      <c r="O10" s="9" t="s">
        <v>43</v>
      </c>
      <c r="P10" s="61">
        <v>494.00799999999998</v>
      </c>
      <c r="Q10" s="27"/>
      <c r="R10" s="9" t="s">
        <v>186</v>
      </c>
      <c r="S10" s="9" t="s">
        <v>43</v>
      </c>
      <c r="T10" s="61">
        <v>496.00599999999997</v>
      </c>
      <c r="U10" s="27"/>
      <c r="V10" s="9" t="s">
        <v>186</v>
      </c>
      <c r="W10" s="9" t="s">
        <v>43</v>
      </c>
      <c r="X10" s="61">
        <v>487.00599999999997</v>
      </c>
      <c r="Y10" s="27"/>
      <c r="Z10" s="9" t="s">
        <v>186</v>
      </c>
      <c r="AA10" s="9" t="s">
        <v>43</v>
      </c>
      <c r="AB10" s="61">
        <v>497.01400000000001</v>
      </c>
      <c r="AC10" s="27"/>
      <c r="AD10" s="9" t="s">
        <v>186</v>
      </c>
      <c r="AE10" s="9" t="s">
        <v>43</v>
      </c>
      <c r="AF10" s="61">
        <v>494.00700000000001</v>
      </c>
      <c r="AG10" s="27"/>
      <c r="AH10" s="9" t="s">
        <v>186</v>
      </c>
      <c r="AI10" s="9" t="s">
        <v>43</v>
      </c>
      <c r="AJ10" s="61">
        <v>496.00900000000001</v>
      </c>
      <c r="AK10" s="27"/>
    </row>
    <row r="11" spans="1:37" ht="18">
      <c r="A11" s="9" t="s">
        <v>81</v>
      </c>
      <c r="B11" s="91" t="s">
        <v>14</v>
      </c>
      <c r="C11" s="12" t="s">
        <v>35</v>
      </c>
      <c r="D11" s="61">
        <v>495.00599999999997</v>
      </c>
      <c r="E11" s="27"/>
      <c r="F11" s="12" t="s">
        <v>14</v>
      </c>
      <c r="G11" s="12" t="s">
        <v>35</v>
      </c>
      <c r="H11" s="100">
        <v>0</v>
      </c>
      <c r="I11" s="27"/>
      <c r="J11" s="12" t="s">
        <v>14</v>
      </c>
      <c r="K11" s="12" t="s">
        <v>35</v>
      </c>
      <c r="L11" s="61">
        <v>491.00599999999997</v>
      </c>
      <c r="M11" s="27"/>
      <c r="N11" s="12" t="s">
        <v>14</v>
      </c>
      <c r="O11" s="12" t="s">
        <v>35</v>
      </c>
      <c r="P11" s="61">
        <v>496.01</v>
      </c>
      <c r="Q11" s="27"/>
      <c r="R11" s="12" t="s">
        <v>14</v>
      </c>
      <c r="S11" s="12" t="s">
        <v>35</v>
      </c>
      <c r="T11" s="61">
        <v>495.012</v>
      </c>
      <c r="U11" s="27"/>
      <c r="V11" s="12" t="s">
        <v>14</v>
      </c>
      <c r="W11" s="12" t="s">
        <v>35</v>
      </c>
      <c r="X11" s="61">
        <v>496.00900000000001</v>
      </c>
      <c r="Y11" s="27"/>
      <c r="Z11" s="12" t="s">
        <v>14</v>
      </c>
      <c r="AA11" s="12" t="s">
        <v>35</v>
      </c>
      <c r="AB11" s="100">
        <v>0</v>
      </c>
      <c r="AC11" s="27"/>
      <c r="AD11" s="12" t="s">
        <v>14</v>
      </c>
      <c r="AE11" s="12" t="s">
        <v>35</v>
      </c>
      <c r="AF11" s="61">
        <v>491.00400000000002</v>
      </c>
      <c r="AG11" s="27"/>
      <c r="AH11" s="12" t="s">
        <v>14</v>
      </c>
      <c r="AI11" s="12" t="s">
        <v>35</v>
      </c>
      <c r="AJ11" s="61">
        <v>496.00200000000001</v>
      </c>
      <c r="AK11" s="27"/>
    </row>
    <row r="12" spans="1:37" ht="18">
      <c r="A12" s="9" t="s">
        <v>81</v>
      </c>
      <c r="B12" s="91" t="s">
        <v>414</v>
      </c>
      <c r="C12" s="12" t="s">
        <v>34</v>
      </c>
      <c r="D12" s="61">
        <v>495.00900000000001</v>
      </c>
      <c r="E12" s="24"/>
      <c r="F12" s="12" t="s">
        <v>414</v>
      </c>
      <c r="G12" s="12" t="s">
        <v>34</v>
      </c>
      <c r="H12" s="61">
        <v>493.00700000000001</v>
      </c>
      <c r="I12" s="24"/>
      <c r="J12" s="12" t="s">
        <v>414</v>
      </c>
      <c r="K12" s="12" t="s">
        <v>34</v>
      </c>
      <c r="L12" s="61">
        <v>498.01100000000002</v>
      </c>
      <c r="M12" s="24"/>
      <c r="N12" s="12" t="s">
        <v>414</v>
      </c>
      <c r="O12" s="12" t="s">
        <v>34</v>
      </c>
      <c r="P12" s="61">
        <v>499.01600000000002</v>
      </c>
      <c r="Q12" s="24"/>
      <c r="R12" s="12" t="s">
        <v>414</v>
      </c>
      <c r="S12" s="12" t="s">
        <v>34</v>
      </c>
      <c r="T12" s="61">
        <v>490.00299999999999</v>
      </c>
      <c r="U12" s="24"/>
      <c r="V12" s="12" t="s">
        <v>414</v>
      </c>
      <c r="W12" s="12" t="s">
        <v>34</v>
      </c>
      <c r="X12" s="61">
        <v>497.00799999999998</v>
      </c>
      <c r="Y12" s="24"/>
      <c r="Z12" s="12" t="s">
        <v>414</v>
      </c>
      <c r="AA12" s="12" t="s">
        <v>34</v>
      </c>
      <c r="AB12" s="100">
        <v>0</v>
      </c>
      <c r="AC12" s="24"/>
      <c r="AD12" s="12" t="s">
        <v>414</v>
      </c>
      <c r="AE12" s="12" t="s">
        <v>34</v>
      </c>
      <c r="AF12" s="61">
        <v>488.00599999999997</v>
      </c>
      <c r="AG12" s="24"/>
      <c r="AH12" s="12" t="s">
        <v>414</v>
      </c>
      <c r="AI12" s="12" t="s">
        <v>34</v>
      </c>
      <c r="AJ12" s="61">
        <v>495.00900000000001</v>
      </c>
      <c r="AK12" s="24"/>
    </row>
    <row r="13" spans="1:37" ht="19.5">
      <c r="A13" s="9" t="s">
        <v>81</v>
      </c>
      <c r="B13" s="90" t="s">
        <v>253</v>
      </c>
      <c r="C13" s="9" t="s">
        <v>70</v>
      </c>
      <c r="D13" s="61">
        <v>493.00599999999997</v>
      </c>
      <c r="E13" s="28">
        <f>LARGE(D10:D13,1)+LARGE(D10:D13,2)+LARGE(D10:D13,3)</f>
        <v>1485.0250000000001</v>
      </c>
      <c r="F13" s="9" t="s">
        <v>253</v>
      </c>
      <c r="G13" s="9" t="s">
        <v>70</v>
      </c>
      <c r="H13" s="61">
        <v>489.00700000000001</v>
      </c>
      <c r="I13" s="28">
        <f>LARGE(H10:H13,1)+LARGE(H10:H13,2)+LARGE(H10:H13,3)</f>
        <v>1468.021</v>
      </c>
      <c r="J13" s="9" t="s">
        <v>253</v>
      </c>
      <c r="K13" s="9" t="s">
        <v>70</v>
      </c>
      <c r="L13" s="61">
        <v>492.01100000000002</v>
      </c>
      <c r="M13" s="28">
        <f>LARGE(L10:L13,1)+LARGE(L10:L13,2)+LARGE(L10:L13,3)</f>
        <v>1487.027</v>
      </c>
      <c r="N13" s="9" t="s">
        <v>253</v>
      </c>
      <c r="O13" s="9" t="s">
        <v>70</v>
      </c>
      <c r="P13" s="61">
        <v>491.01100000000002</v>
      </c>
      <c r="Q13" s="28">
        <f>LARGE(P10:P13,1)+LARGE(P10:P13,2)+LARGE(P10:P13,3)</f>
        <v>1489.0340000000001</v>
      </c>
      <c r="R13" s="9" t="s">
        <v>253</v>
      </c>
      <c r="S13" s="9" t="s">
        <v>70</v>
      </c>
      <c r="T13" s="61">
        <v>485.01100000000002</v>
      </c>
      <c r="U13" s="28">
        <f>LARGE(T10:T13,1)+LARGE(T10:T13,2)+LARGE(T10:T13,3)</f>
        <v>1481.021</v>
      </c>
      <c r="V13" s="9" t="s">
        <v>253</v>
      </c>
      <c r="W13" s="9" t="s">
        <v>70</v>
      </c>
      <c r="X13" s="61">
        <v>492.01100000000002</v>
      </c>
      <c r="Y13" s="28">
        <f>LARGE(X10:X13,1)+LARGE(X10:X13,2)+LARGE(X10:X13,3)</f>
        <v>1485.028</v>
      </c>
      <c r="Z13" s="9" t="s">
        <v>253</v>
      </c>
      <c r="AA13" s="9" t="s">
        <v>70</v>
      </c>
      <c r="AB13" s="61">
        <v>491.00200000000001</v>
      </c>
      <c r="AC13" s="28">
        <f>LARGE(AB10:AB13,1)+LARGE(AB10:AB13,2)+LARGE(AB10:AB13,3)</f>
        <v>988.01600000000008</v>
      </c>
      <c r="AD13" s="9" t="s">
        <v>253</v>
      </c>
      <c r="AE13" s="9" t="s">
        <v>70</v>
      </c>
      <c r="AF13" s="61">
        <v>493.00400000000002</v>
      </c>
      <c r="AG13" s="28">
        <f>LARGE(AF10:AF13,1)+LARGE(AF10:AF13,2)+LARGE(AF10:AF13,3)</f>
        <v>1478.0149999999999</v>
      </c>
      <c r="AH13" s="9" t="s">
        <v>253</v>
      </c>
      <c r="AI13" s="9" t="s">
        <v>70</v>
      </c>
      <c r="AJ13" s="61">
        <v>495.005</v>
      </c>
      <c r="AK13" s="28">
        <f>LARGE(AJ10:AJ13,1)+LARGE(AJ10:AJ13,2)+LARGE(AJ10:AJ13,3)</f>
        <v>1487.02</v>
      </c>
    </row>
    <row r="14" spans="1:37" ht="18">
      <c r="A14" s="9" t="s">
        <v>82</v>
      </c>
      <c r="B14" s="90" t="s">
        <v>413</v>
      </c>
      <c r="C14" s="9" t="s">
        <v>69</v>
      </c>
      <c r="D14" s="61">
        <v>492.005</v>
      </c>
      <c r="E14" s="24"/>
      <c r="F14" s="9" t="s">
        <v>413</v>
      </c>
      <c r="G14" s="9" t="s">
        <v>69</v>
      </c>
      <c r="H14" s="61">
        <v>495.00599999999997</v>
      </c>
      <c r="I14" s="24"/>
      <c r="J14" s="9" t="s">
        <v>413</v>
      </c>
      <c r="K14" s="9" t="s">
        <v>69</v>
      </c>
      <c r="L14" s="61">
        <v>491.01</v>
      </c>
      <c r="M14" s="24"/>
      <c r="N14" s="9" t="s">
        <v>413</v>
      </c>
      <c r="O14" s="9" t="s">
        <v>69</v>
      </c>
      <c r="P14" s="61">
        <v>495.01</v>
      </c>
      <c r="Q14" s="24"/>
      <c r="R14" s="9" t="s">
        <v>413</v>
      </c>
      <c r="S14" s="9" t="s">
        <v>69</v>
      </c>
      <c r="T14" s="61">
        <v>486.00400000000002</v>
      </c>
      <c r="U14" s="24"/>
      <c r="V14" s="9" t="s">
        <v>413</v>
      </c>
      <c r="W14" s="9" t="s">
        <v>69</v>
      </c>
      <c r="X14" s="61">
        <v>492.00799999999998</v>
      </c>
      <c r="Y14" s="24"/>
      <c r="Z14" s="9" t="s">
        <v>413</v>
      </c>
      <c r="AA14" s="9" t="s">
        <v>69</v>
      </c>
      <c r="AB14" s="61">
        <v>493.00700000000001</v>
      </c>
      <c r="AC14" s="24"/>
      <c r="AD14" s="9" t="s">
        <v>413</v>
      </c>
      <c r="AE14" s="9" t="s">
        <v>69</v>
      </c>
      <c r="AF14" s="100">
        <v>0</v>
      </c>
      <c r="AG14" s="24"/>
      <c r="AH14" s="9" t="s">
        <v>413</v>
      </c>
      <c r="AI14" s="9" t="s">
        <v>69</v>
      </c>
      <c r="AJ14" s="100">
        <v>0</v>
      </c>
      <c r="AK14" s="24"/>
    </row>
    <row r="15" spans="1:37" ht="18">
      <c r="A15" s="9" t="s">
        <v>82</v>
      </c>
      <c r="B15" s="90" t="s">
        <v>93</v>
      </c>
      <c r="C15" s="9" t="s">
        <v>38</v>
      </c>
      <c r="D15" s="100">
        <v>0</v>
      </c>
      <c r="E15" s="24"/>
      <c r="F15" s="9" t="s">
        <v>93</v>
      </c>
      <c r="G15" s="9" t="s">
        <v>38</v>
      </c>
      <c r="H15" s="100">
        <v>0</v>
      </c>
      <c r="I15" s="24"/>
      <c r="J15" s="9" t="s">
        <v>93</v>
      </c>
      <c r="K15" s="9" t="s">
        <v>38</v>
      </c>
      <c r="L15" s="61">
        <v>495.012</v>
      </c>
      <c r="M15" s="24"/>
      <c r="N15" s="9" t="s">
        <v>93</v>
      </c>
      <c r="O15" s="9" t="s">
        <v>38</v>
      </c>
      <c r="P15" s="61">
        <v>492.00700000000001</v>
      </c>
      <c r="Q15" s="24"/>
      <c r="R15" s="9" t="s">
        <v>93</v>
      </c>
      <c r="S15" s="9" t="s">
        <v>38</v>
      </c>
      <c r="T15" s="61">
        <v>500.01</v>
      </c>
      <c r="U15" s="24"/>
      <c r="V15" s="9" t="s">
        <v>93</v>
      </c>
      <c r="W15" s="9" t="s">
        <v>38</v>
      </c>
      <c r="X15" s="100">
        <v>0</v>
      </c>
      <c r="Y15" s="24"/>
      <c r="Z15" s="9" t="s">
        <v>93</v>
      </c>
      <c r="AA15" s="9" t="s">
        <v>38</v>
      </c>
      <c r="AB15" s="61">
        <v>495.00400000000002</v>
      </c>
      <c r="AC15" s="24"/>
      <c r="AD15" s="9" t="s">
        <v>93</v>
      </c>
      <c r="AE15" s="9" t="s">
        <v>38</v>
      </c>
      <c r="AF15" s="100">
        <v>0</v>
      </c>
      <c r="AG15" s="24"/>
      <c r="AH15" s="9" t="s">
        <v>93</v>
      </c>
      <c r="AI15" s="9" t="s">
        <v>38</v>
      </c>
      <c r="AJ15" s="100">
        <v>0</v>
      </c>
      <c r="AK15" s="24"/>
    </row>
    <row r="16" spans="1:37" ht="18">
      <c r="A16" s="9" t="s">
        <v>82</v>
      </c>
      <c r="B16" s="91" t="s">
        <v>233</v>
      </c>
      <c r="C16" s="12" t="s">
        <v>180</v>
      </c>
      <c r="D16" s="61">
        <v>482.00599999999997</v>
      </c>
      <c r="E16" s="24"/>
      <c r="F16" s="12" t="s">
        <v>233</v>
      </c>
      <c r="G16" s="12" t="s">
        <v>180</v>
      </c>
      <c r="H16" s="100">
        <v>0</v>
      </c>
      <c r="I16" s="24"/>
      <c r="J16" s="12" t="s">
        <v>233</v>
      </c>
      <c r="K16" s="12" t="s">
        <v>180</v>
      </c>
      <c r="L16" s="61">
        <v>485.00099999999998</v>
      </c>
      <c r="M16" s="24"/>
      <c r="N16" s="12" t="s">
        <v>233</v>
      </c>
      <c r="O16" s="12" t="s">
        <v>180</v>
      </c>
      <c r="P16" s="61">
        <v>487.005</v>
      </c>
      <c r="Q16" s="24"/>
      <c r="R16" s="12" t="s">
        <v>233</v>
      </c>
      <c r="S16" s="12" t="s">
        <v>180</v>
      </c>
      <c r="T16" s="61">
        <v>493.00799999999998</v>
      </c>
      <c r="U16" s="24"/>
      <c r="V16" s="12" t="s">
        <v>233</v>
      </c>
      <c r="W16" s="12" t="s">
        <v>180</v>
      </c>
      <c r="X16" s="61">
        <v>482.005</v>
      </c>
      <c r="Y16" s="24"/>
      <c r="Z16" s="12" t="s">
        <v>233</v>
      </c>
      <c r="AA16" s="12" t="s">
        <v>180</v>
      </c>
      <c r="AB16" s="61">
        <v>486.00799999999998</v>
      </c>
      <c r="AC16" s="24"/>
      <c r="AD16" s="12" t="s">
        <v>233</v>
      </c>
      <c r="AE16" s="12" t="s">
        <v>180</v>
      </c>
      <c r="AF16" s="61">
        <v>495.005</v>
      </c>
      <c r="AG16" s="24"/>
      <c r="AH16" s="12" t="s">
        <v>233</v>
      </c>
      <c r="AI16" s="12" t="s">
        <v>180</v>
      </c>
      <c r="AJ16" s="100">
        <v>0</v>
      </c>
      <c r="AK16" s="24"/>
    </row>
    <row r="17" spans="1:37" ht="19.5">
      <c r="A17" s="9" t="s">
        <v>82</v>
      </c>
      <c r="B17" s="91" t="s">
        <v>323</v>
      </c>
      <c r="C17" s="12" t="s">
        <v>133</v>
      </c>
      <c r="D17" s="61">
        <v>488.00400000000002</v>
      </c>
      <c r="E17" s="28">
        <f>LARGE(D14:D17,1)+LARGE(D14:D17,2)+LARGE(D14:D17,3)</f>
        <v>1462.0149999999999</v>
      </c>
      <c r="F17" s="12" t="s">
        <v>323</v>
      </c>
      <c r="G17" s="12" t="s">
        <v>133</v>
      </c>
      <c r="H17" s="61">
        <v>482.00400000000002</v>
      </c>
      <c r="I17" s="28">
        <f>LARGE(H14:H17,1)+LARGE(H14:H17,2)+LARGE(H14:H17,3)</f>
        <v>977.01</v>
      </c>
      <c r="J17" s="12" t="s">
        <v>323</v>
      </c>
      <c r="K17" s="12" t="s">
        <v>133</v>
      </c>
      <c r="L17" s="61">
        <v>493.005</v>
      </c>
      <c r="M17" s="28">
        <f>LARGE(L14:L17,1)+LARGE(L14:L17,2)+LARGE(L14:L17,3)</f>
        <v>1479.027</v>
      </c>
      <c r="N17" s="12" t="s">
        <v>323</v>
      </c>
      <c r="O17" s="12" t="s">
        <v>133</v>
      </c>
      <c r="P17" s="61">
        <v>494.00799999999998</v>
      </c>
      <c r="Q17" s="28">
        <f>LARGE(P14:P17,1)+LARGE(P14:P17,2)+LARGE(P14:P17,3)</f>
        <v>1481.0250000000001</v>
      </c>
      <c r="R17" s="12" t="s">
        <v>323</v>
      </c>
      <c r="S17" s="12" t="s">
        <v>133</v>
      </c>
      <c r="T17" s="61">
        <v>485.005</v>
      </c>
      <c r="U17" s="28">
        <f>LARGE(T14:T17,1)+LARGE(T14:T17,2)+LARGE(T14:T17,3)</f>
        <v>1479.0219999999999</v>
      </c>
      <c r="V17" s="12" t="s">
        <v>323</v>
      </c>
      <c r="W17" s="12" t="s">
        <v>133</v>
      </c>
      <c r="X17" s="61">
        <v>491.01499999999999</v>
      </c>
      <c r="Y17" s="28">
        <f>LARGE(X14:X17,1)+LARGE(X14:X17,2)+LARGE(X14:X17,3)</f>
        <v>1465.0279999999998</v>
      </c>
      <c r="Z17" s="12" t="s">
        <v>323</v>
      </c>
      <c r="AA17" s="12" t="s">
        <v>133</v>
      </c>
      <c r="AB17" s="61">
        <v>483.00200000000001</v>
      </c>
      <c r="AC17" s="28">
        <f>LARGE(AB14:AB17,1)+LARGE(AB14:AB17,2)+LARGE(AB14:AB17,3)</f>
        <v>1474.019</v>
      </c>
      <c r="AD17" s="12" t="s">
        <v>323</v>
      </c>
      <c r="AE17" s="12" t="s">
        <v>133</v>
      </c>
      <c r="AF17" s="61">
        <v>495.00900000000001</v>
      </c>
      <c r="AG17" s="28">
        <f>LARGE(AF14:AF17,1)+LARGE(AF14:AF17,2)+LARGE(AF14:AF17,3)</f>
        <v>990.01400000000001</v>
      </c>
      <c r="AH17" s="12" t="s">
        <v>323</v>
      </c>
      <c r="AI17" s="12" t="s">
        <v>133</v>
      </c>
      <c r="AJ17" s="100">
        <v>0</v>
      </c>
      <c r="AK17" s="28">
        <f>LARGE(AJ14:AJ17,1)+LARGE(AJ14:AJ17,2)+LARGE(AJ14:AJ17,3)</f>
        <v>0</v>
      </c>
    </row>
    <row r="18" spans="1:37" ht="18">
      <c r="A18" s="9" t="s">
        <v>419</v>
      </c>
      <c r="B18" s="90" t="s">
        <v>415</v>
      </c>
      <c r="C18" s="9" t="s">
        <v>416</v>
      </c>
      <c r="D18" s="61">
        <v>487.00400000000002</v>
      </c>
      <c r="E18" s="24"/>
      <c r="F18" s="9" t="s">
        <v>415</v>
      </c>
      <c r="G18" s="9" t="s">
        <v>416</v>
      </c>
      <c r="H18" s="100">
        <v>0</v>
      </c>
      <c r="I18" s="24"/>
      <c r="J18" s="9" t="s">
        <v>415</v>
      </c>
      <c r="K18" s="9" t="s">
        <v>416</v>
      </c>
      <c r="L18" s="61">
        <v>493.00799999999998</v>
      </c>
      <c r="M18" s="24"/>
      <c r="N18" s="9" t="s">
        <v>415</v>
      </c>
      <c r="O18" s="9" t="s">
        <v>416</v>
      </c>
      <c r="P18" s="61">
        <v>488.005</v>
      </c>
      <c r="Q18" s="24"/>
      <c r="R18" s="9" t="s">
        <v>415</v>
      </c>
      <c r="S18" s="9" t="s">
        <v>416</v>
      </c>
      <c r="T18" s="61">
        <v>485.005</v>
      </c>
      <c r="U18" s="24"/>
      <c r="V18" s="9" t="s">
        <v>415</v>
      </c>
      <c r="W18" s="9" t="s">
        <v>416</v>
      </c>
      <c r="X18" s="61">
        <v>488.00900000000001</v>
      </c>
      <c r="Y18" s="24"/>
      <c r="Z18" s="9" t="s">
        <v>415</v>
      </c>
      <c r="AA18" s="9" t="s">
        <v>416</v>
      </c>
      <c r="AB18" s="61">
        <v>491.00400000000002</v>
      </c>
      <c r="AC18" s="24"/>
      <c r="AD18" s="9" t="s">
        <v>415</v>
      </c>
      <c r="AE18" s="9" t="s">
        <v>416</v>
      </c>
      <c r="AF18" s="61">
        <v>483.00200000000001</v>
      </c>
      <c r="AG18" s="24"/>
      <c r="AH18" s="9" t="s">
        <v>415</v>
      </c>
      <c r="AI18" s="9" t="s">
        <v>416</v>
      </c>
      <c r="AJ18" s="100">
        <v>0</v>
      </c>
      <c r="AK18" s="24"/>
    </row>
    <row r="19" spans="1:37" ht="18">
      <c r="A19" s="9" t="s">
        <v>419</v>
      </c>
      <c r="B19" s="90" t="s">
        <v>184</v>
      </c>
      <c r="C19" s="9" t="s">
        <v>185</v>
      </c>
      <c r="D19" s="61">
        <v>488.005</v>
      </c>
      <c r="E19" s="24"/>
      <c r="F19" s="9" t="s">
        <v>184</v>
      </c>
      <c r="G19" s="9" t="s">
        <v>185</v>
      </c>
      <c r="H19" s="61">
        <v>490.00799999999998</v>
      </c>
      <c r="I19" s="24"/>
      <c r="J19" s="9" t="s">
        <v>184</v>
      </c>
      <c r="K19" s="9" t="s">
        <v>185</v>
      </c>
      <c r="L19" s="61">
        <v>494.00700000000001</v>
      </c>
      <c r="M19" s="24"/>
      <c r="N19" s="9" t="s">
        <v>184</v>
      </c>
      <c r="O19" s="9" t="s">
        <v>185</v>
      </c>
      <c r="P19" s="61">
        <v>496.01100000000002</v>
      </c>
      <c r="Q19" s="24"/>
      <c r="R19" s="9" t="s">
        <v>184</v>
      </c>
      <c r="S19" s="9" t="s">
        <v>185</v>
      </c>
      <c r="T19" s="61">
        <v>489.00400000000002</v>
      </c>
      <c r="U19" s="24"/>
      <c r="V19" s="9" t="s">
        <v>184</v>
      </c>
      <c r="W19" s="9" t="s">
        <v>185</v>
      </c>
      <c r="X19" s="61">
        <v>490.01</v>
      </c>
      <c r="Y19" s="24"/>
      <c r="Z19" s="9" t="s">
        <v>184</v>
      </c>
      <c r="AA19" s="9" t="s">
        <v>185</v>
      </c>
      <c r="AB19" s="61">
        <v>493.00299999999999</v>
      </c>
      <c r="AC19" s="24"/>
      <c r="AD19" s="9" t="s">
        <v>184</v>
      </c>
      <c r="AE19" s="9" t="s">
        <v>185</v>
      </c>
      <c r="AF19" s="61">
        <v>488.00400000000002</v>
      </c>
      <c r="AG19" s="24"/>
      <c r="AH19" s="9" t="s">
        <v>184</v>
      </c>
      <c r="AI19" s="9" t="s">
        <v>185</v>
      </c>
      <c r="AJ19" s="61">
        <v>492.005</v>
      </c>
      <c r="AK19" s="24"/>
    </row>
    <row r="20" spans="1:37" ht="18">
      <c r="A20" s="9" t="s">
        <v>419</v>
      </c>
      <c r="B20" s="90" t="s">
        <v>417</v>
      </c>
      <c r="C20" s="9" t="s">
        <v>418</v>
      </c>
      <c r="D20" s="61">
        <v>490.00900000000001</v>
      </c>
      <c r="E20" s="24"/>
      <c r="F20" s="9" t="s">
        <v>417</v>
      </c>
      <c r="G20" s="9" t="s">
        <v>418</v>
      </c>
      <c r="H20" s="100">
        <v>0</v>
      </c>
      <c r="I20" s="24"/>
      <c r="J20" s="9" t="s">
        <v>417</v>
      </c>
      <c r="K20" s="9" t="s">
        <v>418</v>
      </c>
      <c r="L20" s="61">
        <v>494.00700000000001</v>
      </c>
      <c r="M20" s="24"/>
      <c r="N20" s="9" t="s">
        <v>417</v>
      </c>
      <c r="O20" s="9" t="s">
        <v>418</v>
      </c>
      <c r="P20" s="61">
        <v>486.005</v>
      </c>
      <c r="Q20" s="24"/>
      <c r="R20" s="9" t="s">
        <v>417</v>
      </c>
      <c r="S20" s="9" t="s">
        <v>418</v>
      </c>
      <c r="T20" s="100">
        <v>0</v>
      </c>
      <c r="U20" s="24"/>
      <c r="V20" s="9" t="s">
        <v>417</v>
      </c>
      <c r="W20" s="9" t="s">
        <v>418</v>
      </c>
      <c r="X20" s="61">
        <v>486.005</v>
      </c>
      <c r="Y20" s="24"/>
      <c r="Z20" s="9" t="s">
        <v>417</v>
      </c>
      <c r="AA20" s="9" t="s">
        <v>418</v>
      </c>
      <c r="AB20" s="61">
        <v>484.00099999999998</v>
      </c>
      <c r="AC20" s="24"/>
      <c r="AD20" s="9" t="s">
        <v>417</v>
      </c>
      <c r="AE20" s="9" t="s">
        <v>418</v>
      </c>
      <c r="AF20" s="61">
        <v>492.00599999999997</v>
      </c>
      <c r="AG20" s="24"/>
      <c r="AH20" s="9" t="s">
        <v>417</v>
      </c>
      <c r="AI20" s="9" t="s">
        <v>418</v>
      </c>
      <c r="AJ20" s="100">
        <v>0</v>
      </c>
      <c r="AK20" s="24"/>
    </row>
    <row r="21" spans="1:37" ht="19.5">
      <c r="A21" s="9" t="s">
        <v>419</v>
      </c>
      <c r="B21" s="90" t="s">
        <v>235</v>
      </c>
      <c r="C21" s="9" t="s">
        <v>236</v>
      </c>
      <c r="D21" s="61">
        <v>486.00400000000002</v>
      </c>
      <c r="E21" s="28">
        <f>LARGE(D18:D21,1)+LARGE(D18:D21,2)+LARGE(D18:D21,3)</f>
        <v>1465.018</v>
      </c>
      <c r="F21" s="9" t="s">
        <v>235</v>
      </c>
      <c r="G21" s="9" t="s">
        <v>236</v>
      </c>
      <c r="H21" s="100">
        <v>0</v>
      </c>
      <c r="I21" s="28">
        <f>LARGE(H18:H21,1)+LARGE(H18:H21,2)+LARGE(H18:H21,3)</f>
        <v>490.00799999999998</v>
      </c>
      <c r="J21" s="9" t="s">
        <v>235</v>
      </c>
      <c r="K21" s="9" t="s">
        <v>236</v>
      </c>
      <c r="L21" s="61">
        <v>480.00099999999998</v>
      </c>
      <c r="M21" s="28">
        <f>LARGE(L18:L21,1)+LARGE(L18:L21,2)+LARGE(L18:L21,3)</f>
        <v>1481.0219999999999</v>
      </c>
      <c r="N21" s="9" t="s">
        <v>235</v>
      </c>
      <c r="O21" s="9" t="s">
        <v>236</v>
      </c>
      <c r="P21" s="61">
        <v>489.00200000000001</v>
      </c>
      <c r="Q21" s="28">
        <f>LARGE(P18:P21,1)+LARGE(P18:P21,2)+LARGE(P18:P21,3)</f>
        <v>1473.018</v>
      </c>
      <c r="R21" s="9" t="s">
        <v>235</v>
      </c>
      <c r="S21" s="9" t="s">
        <v>236</v>
      </c>
      <c r="T21" s="61">
        <v>475.00299999999999</v>
      </c>
      <c r="U21" s="28">
        <f>LARGE(T18:T21,1)+LARGE(T18:T21,2)+LARGE(T18:T21,3)</f>
        <v>1449.0119999999999</v>
      </c>
      <c r="V21" s="9" t="s">
        <v>235</v>
      </c>
      <c r="W21" s="9" t="s">
        <v>236</v>
      </c>
      <c r="X21" s="61">
        <v>477</v>
      </c>
      <c r="Y21" s="28">
        <f>LARGE(X18:X21,1)+LARGE(X18:X21,2)+LARGE(X18:X21,3)</f>
        <v>1464.0239999999999</v>
      </c>
      <c r="Z21" s="9" t="s">
        <v>235</v>
      </c>
      <c r="AA21" s="9" t="s">
        <v>236</v>
      </c>
      <c r="AB21" s="61">
        <v>487.00700000000001</v>
      </c>
      <c r="AC21" s="28">
        <f>LARGE(AB18:AB21,1)+LARGE(AB18:AB21,2)+LARGE(AB18:AB21,3)</f>
        <v>1471.0140000000001</v>
      </c>
      <c r="AD21" s="9" t="s">
        <v>235</v>
      </c>
      <c r="AE21" s="9" t="s">
        <v>236</v>
      </c>
      <c r="AF21" s="100">
        <v>0</v>
      </c>
      <c r="AG21" s="28">
        <f>LARGE(AF18:AF21,1)+LARGE(AF18:AF21,2)+LARGE(AF18:AF21,3)</f>
        <v>1463.0119999999999</v>
      </c>
      <c r="AH21" s="9" t="s">
        <v>235</v>
      </c>
      <c r="AI21" s="9" t="s">
        <v>236</v>
      </c>
      <c r="AJ21" s="100">
        <v>0</v>
      </c>
      <c r="AK21" s="28">
        <f>LARGE(AJ18:AJ21,1)+LARGE(AJ18:AJ21,2)+LARGE(AJ18:AJ21,3)</f>
        <v>492.005</v>
      </c>
    </row>
    <row r="22" spans="1:37" ht="18">
      <c r="A22" s="9" t="s">
        <v>434</v>
      </c>
      <c r="B22" s="90" t="s">
        <v>400</v>
      </c>
      <c r="C22" s="9" t="s">
        <v>98</v>
      </c>
      <c r="D22" s="61">
        <v>490.00400000000002</v>
      </c>
      <c r="E22" s="24"/>
      <c r="F22" s="9" t="s">
        <v>400</v>
      </c>
      <c r="G22" s="9" t="s">
        <v>98</v>
      </c>
      <c r="H22" s="61">
        <v>492.005</v>
      </c>
      <c r="I22" s="24"/>
      <c r="J22" s="9" t="s">
        <v>400</v>
      </c>
      <c r="K22" s="9" t="s">
        <v>98</v>
      </c>
      <c r="L22" s="61">
        <v>489.00299999999999</v>
      </c>
      <c r="M22" s="24"/>
      <c r="N22" s="9" t="s">
        <v>400</v>
      </c>
      <c r="O22" s="9" t="s">
        <v>98</v>
      </c>
      <c r="P22" s="61">
        <v>491.00599999999997</v>
      </c>
      <c r="Q22" s="24"/>
      <c r="R22" s="9" t="s">
        <v>400</v>
      </c>
      <c r="S22" s="9" t="s">
        <v>98</v>
      </c>
      <c r="T22" s="61">
        <v>487.00299999999999</v>
      </c>
      <c r="U22" s="24"/>
      <c r="V22" s="9" t="s">
        <v>400</v>
      </c>
      <c r="W22" s="9" t="s">
        <v>98</v>
      </c>
      <c r="X22" s="61">
        <v>491.00200000000001</v>
      </c>
      <c r="Y22" s="24"/>
      <c r="Z22" s="9" t="s">
        <v>400</v>
      </c>
      <c r="AA22" s="9" t="s">
        <v>98</v>
      </c>
      <c r="AB22" s="61">
        <v>492.00799999999998</v>
      </c>
      <c r="AC22" s="24"/>
      <c r="AD22" s="9" t="s">
        <v>400</v>
      </c>
      <c r="AE22" s="9" t="s">
        <v>98</v>
      </c>
      <c r="AF22" s="61">
        <v>494.012</v>
      </c>
      <c r="AG22" s="24"/>
      <c r="AH22" s="9" t="s">
        <v>400</v>
      </c>
      <c r="AI22" s="9" t="s">
        <v>98</v>
      </c>
      <c r="AJ22" s="61">
        <v>492.005</v>
      </c>
      <c r="AK22" s="24"/>
    </row>
    <row r="23" spans="1:37" ht="18">
      <c r="A23" s="9" t="s">
        <v>434</v>
      </c>
      <c r="B23" s="90" t="s">
        <v>401</v>
      </c>
      <c r="C23" s="9" t="s">
        <v>402</v>
      </c>
      <c r="D23" s="61">
        <v>495.012</v>
      </c>
      <c r="E23" s="24"/>
      <c r="F23" s="9" t="s">
        <v>401</v>
      </c>
      <c r="G23" s="9" t="s">
        <v>402</v>
      </c>
      <c r="H23" s="61">
        <v>489.00799999999998</v>
      </c>
      <c r="I23" s="24"/>
      <c r="J23" s="9" t="s">
        <v>401</v>
      </c>
      <c r="K23" s="9" t="s">
        <v>402</v>
      </c>
      <c r="L23" s="61">
        <v>493.00700000000001</v>
      </c>
      <c r="M23" s="24"/>
      <c r="N23" s="9" t="s">
        <v>401</v>
      </c>
      <c r="O23" s="9" t="s">
        <v>402</v>
      </c>
      <c r="P23" s="61">
        <v>489.005</v>
      </c>
      <c r="Q23" s="24"/>
      <c r="R23" s="9" t="s">
        <v>401</v>
      </c>
      <c r="S23" s="9" t="s">
        <v>402</v>
      </c>
      <c r="T23" s="61">
        <v>491.00599999999997</v>
      </c>
      <c r="U23" s="24"/>
      <c r="V23" s="9" t="s">
        <v>401</v>
      </c>
      <c r="W23" s="9" t="s">
        <v>402</v>
      </c>
      <c r="X23" s="61">
        <v>482.005</v>
      </c>
      <c r="Y23" s="24"/>
      <c r="Z23" s="9" t="s">
        <v>401</v>
      </c>
      <c r="AA23" s="9" t="s">
        <v>402</v>
      </c>
      <c r="AB23" s="61">
        <v>485.00700000000001</v>
      </c>
      <c r="AC23" s="24"/>
      <c r="AD23" s="9" t="s">
        <v>401</v>
      </c>
      <c r="AE23" s="9" t="s">
        <v>402</v>
      </c>
      <c r="AF23" s="61">
        <v>488.00900000000001</v>
      </c>
      <c r="AG23" s="24"/>
      <c r="AH23" s="9" t="s">
        <v>401</v>
      </c>
      <c r="AI23" s="9" t="s">
        <v>402</v>
      </c>
      <c r="AJ23" s="61">
        <v>460</v>
      </c>
      <c r="AK23" s="24"/>
    </row>
    <row r="24" spans="1:37" ht="18">
      <c r="A24" s="9" t="s">
        <v>434</v>
      </c>
      <c r="B24" s="90" t="s">
        <v>99</v>
      </c>
      <c r="C24" s="9" t="s">
        <v>100</v>
      </c>
      <c r="D24" s="61">
        <v>497.01</v>
      </c>
      <c r="E24" s="24"/>
      <c r="F24" s="9" t="s">
        <v>99</v>
      </c>
      <c r="G24" s="9" t="s">
        <v>100</v>
      </c>
      <c r="H24" s="61">
        <v>495.01</v>
      </c>
      <c r="I24" s="24"/>
      <c r="J24" s="9" t="s">
        <v>99</v>
      </c>
      <c r="K24" s="9" t="s">
        <v>100</v>
      </c>
      <c r="L24" s="61">
        <v>494.01</v>
      </c>
      <c r="M24" s="24"/>
      <c r="N24" s="9" t="s">
        <v>99</v>
      </c>
      <c r="O24" s="9" t="s">
        <v>100</v>
      </c>
      <c r="P24" s="61">
        <v>495.00400000000002</v>
      </c>
      <c r="Q24" s="24"/>
      <c r="R24" s="9" t="s">
        <v>99</v>
      </c>
      <c r="S24" s="9" t="s">
        <v>100</v>
      </c>
      <c r="T24" s="61">
        <v>488.00400000000002</v>
      </c>
      <c r="U24" s="24"/>
      <c r="V24" s="9" t="s">
        <v>99</v>
      </c>
      <c r="W24" s="9" t="s">
        <v>100</v>
      </c>
      <c r="X24" s="61">
        <v>497.01100000000002</v>
      </c>
      <c r="Y24" s="24"/>
      <c r="Z24" s="9" t="s">
        <v>99</v>
      </c>
      <c r="AA24" s="9" t="s">
        <v>100</v>
      </c>
      <c r="AB24" s="61">
        <v>493.01</v>
      </c>
      <c r="AC24" s="24"/>
      <c r="AD24" s="9" t="s">
        <v>99</v>
      </c>
      <c r="AE24" s="9" t="s">
        <v>100</v>
      </c>
      <c r="AF24" s="61">
        <v>498.00700000000001</v>
      </c>
      <c r="AG24" s="24"/>
      <c r="AH24" s="9" t="s">
        <v>99</v>
      </c>
      <c r="AI24" s="9" t="s">
        <v>100</v>
      </c>
      <c r="AJ24" s="61">
        <v>496.00799999999998</v>
      </c>
      <c r="AK24" s="24"/>
    </row>
    <row r="25" spans="1:37" ht="19.5">
      <c r="A25" s="9" t="s">
        <v>434</v>
      </c>
      <c r="B25" s="90" t="s">
        <v>403</v>
      </c>
      <c r="C25" s="9" t="s">
        <v>43</v>
      </c>
      <c r="D25" s="61">
        <v>491.00700000000001</v>
      </c>
      <c r="E25" s="28">
        <f>LARGE(D22:D25,1)+LARGE(D22:D25,2)+LARGE(D22:D25,3)</f>
        <v>1483.029</v>
      </c>
      <c r="F25" s="9" t="s">
        <v>403</v>
      </c>
      <c r="G25" s="9" t="s">
        <v>43</v>
      </c>
      <c r="H25" s="61">
        <v>494.00200000000001</v>
      </c>
      <c r="I25" s="28">
        <f>LARGE(H22:H25,1)+LARGE(H22:H25,2)+LARGE(H22:H25,3)</f>
        <v>1481.0169999999998</v>
      </c>
      <c r="J25" s="9" t="s">
        <v>403</v>
      </c>
      <c r="K25" s="9" t="s">
        <v>43</v>
      </c>
      <c r="L25" s="61">
        <v>487.00299999999999</v>
      </c>
      <c r="M25" s="28">
        <f>LARGE(L22:L25,1)+LARGE(L22:L25,2)+LARGE(L22:L25,3)</f>
        <v>1476.02</v>
      </c>
      <c r="N25" s="9" t="s">
        <v>403</v>
      </c>
      <c r="O25" s="9" t="s">
        <v>43</v>
      </c>
      <c r="P25" s="61">
        <v>490.00400000000002</v>
      </c>
      <c r="Q25" s="28">
        <f>LARGE(P22:P25,1)+LARGE(P22:P25,2)+LARGE(P22:P25,3)</f>
        <v>1476.0140000000001</v>
      </c>
      <c r="R25" s="9" t="s">
        <v>403</v>
      </c>
      <c r="S25" s="9" t="s">
        <v>43</v>
      </c>
      <c r="T25" s="100">
        <v>0</v>
      </c>
      <c r="U25" s="28">
        <f>LARGE(T22:T25,1)+LARGE(T22:T25,2)+LARGE(T22:T25,3)</f>
        <v>1466.0129999999999</v>
      </c>
      <c r="V25" s="9" t="s">
        <v>403</v>
      </c>
      <c r="W25" s="9" t="s">
        <v>43</v>
      </c>
      <c r="X25" s="61">
        <v>488.005</v>
      </c>
      <c r="Y25" s="28">
        <f>LARGE(X22:X25,1)+LARGE(X22:X25,2)+LARGE(X22:X25,3)</f>
        <v>1476.018</v>
      </c>
      <c r="Z25" s="9" t="s">
        <v>403</v>
      </c>
      <c r="AA25" s="9" t="s">
        <v>43</v>
      </c>
      <c r="AB25" s="61">
        <v>488.00599999999997</v>
      </c>
      <c r="AC25" s="28">
        <f>LARGE(AB22:AB25,1)+LARGE(AB22:AB25,2)+LARGE(AB22:AB25,3)</f>
        <v>1473.0239999999999</v>
      </c>
      <c r="AD25" s="9" t="s">
        <v>403</v>
      </c>
      <c r="AE25" s="9" t="s">
        <v>43</v>
      </c>
      <c r="AF25" s="61">
        <v>491.00599999999997</v>
      </c>
      <c r="AG25" s="28">
        <f>LARGE(AF22:AF25,1)+LARGE(AF22:AF25,2)+LARGE(AF22:AF25,3)</f>
        <v>1483.0250000000001</v>
      </c>
      <c r="AH25" s="9" t="s">
        <v>403</v>
      </c>
      <c r="AI25" s="9" t="s">
        <v>43</v>
      </c>
      <c r="AJ25" s="61">
        <v>488.00799999999998</v>
      </c>
      <c r="AK25" s="28">
        <f>LARGE(AJ22:AJ25,1)+LARGE(AJ22:AJ25,2)+LARGE(AJ22:AJ25,3)</f>
        <v>1476.021</v>
      </c>
    </row>
    <row r="26" spans="1:37" ht="18">
      <c r="A26" s="9" t="s">
        <v>411</v>
      </c>
      <c r="B26" s="90" t="s">
        <v>157</v>
      </c>
      <c r="C26" s="9" t="s">
        <v>158</v>
      </c>
      <c r="D26" s="61">
        <v>475.00700000000001</v>
      </c>
      <c r="E26" s="24"/>
      <c r="F26" s="9" t="s">
        <v>157</v>
      </c>
      <c r="G26" s="9" t="s">
        <v>158</v>
      </c>
      <c r="H26" s="100">
        <v>0</v>
      </c>
      <c r="I26" s="24"/>
      <c r="J26" s="9" t="s">
        <v>157</v>
      </c>
      <c r="K26" s="9" t="s">
        <v>158</v>
      </c>
      <c r="L26" s="61">
        <v>483.005</v>
      </c>
      <c r="M26" s="24"/>
      <c r="N26" s="9" t="s">
        <v>157</v>
      </c>
      <c r="O26" s="9" t="s">
        <v>158</v>
      </c>
      <c r="P26" s="61">
        <v>492.01</v>
      </c>
      <c r="Q26" s="24"/>
      <c r="R26" s="9" t="s">
        <v>157</v>
      </c>
      <c r="S26" s="9" t="s">
        <v>158</v>
      </c>
      <c r="T26" s="61">
        <v>485.00599999999997</v>
      </c>
      <c r="U26" s="24"/>
      <c r="V26" s="9" t="s">
        <v>157</v>
      </c>
      <c r="W26" s="9" t="s">
        <v>158</v>
      </c>
      <c r="X26" s="100">
        <v>0</v>
      </c>
      <c r="Y26" s="24"/>
      <c r="Z26" s="9" t="s">
        <v>157</v>
      </c>
      <c r="AA26" s="9" t="s">
        <v>158</v>
      </c>
      <c r="AB26" s="61">
        <v>487.00900000000001</v>
      </c>
      <c r="AC26" s="24"/>
      <c r="AD26" s="9" t="s">
        <v>157</v>
      </c>
      <c r="AE26" s="9" t="s">
        <v>158</v>
      </c>
      <c r="AF26" s="100">
        <v>0</v>
      </c>
      <c r="AG26" s="24"/>
      <c r="AH26" s="9" t="s">
        <v>157</v>
      </c>
      <c r="AI26" s="9" t="s">
        <v>158</v>
      </c>
      <c r="AJ26" s="100">
        <v>0</v>
      </c>
      <c r="AK26" s="24"/>
    </row>
    <row r="27" spans="1:37" ht="18">
      <c r="A27" s="9" t="s">
        <v>411</v>
      </c>
      <c r="B27" s="90" t="s">
        <v>320</v>
      </c>
      <c r="C27" s="9" t="s">
        <v>154</v>
      </c>
      <c r="D27" s="61">
        <v>494.00700000000001</v>
      </c>
      <c r="E27" s="24"/>
      <c r="F27" s="9" t="s">
        <v>320</v>
      </c>
      <c r="G27" s="9" t="s">
        <v>154</v>
      </c>
      <c r="H27" s="100">
        <v>0</v>
      </c>
      <c r="I27" s="24"/>
      <c r="J27" s="9" t="s">
        <v>320</v>
      </c>
      <c r="K27" s="9" t="s">
        <v>154</v>
      </c>
      <c r="L27" s="61">
        <v>491.00200000000001</v>
      </c>
      <c r="M27" s="24"/>
      <c r="N27" s="9" t="s">
        <v>320</v>
      </c>
      <c r="O27" s="9" t="s">
        <v>154</v>
      </c>
      <c r="P27" s="61">
        <v>492.00900000000001</v>
      </c>
      <c r="Q27" s="24"/>
      <c r="R27" s="9" t="s">
        <v>320</v>
      </c>
      <c r="S27" s="9" t="s">
        <v>154</v>
      </c>
      <c r="T27" s="61">
        <v>489.00599999999997</v>
      </c>
      <c r="U27" s="24"/>
      <c r="V27" s="9" t="s">
        <v>320</v>
      </c>
      <c r="W27" s="9" t="s">
        <v>154</v>
      </c>
      <c r="X27" s="61">
        <v>472.00200000000001</v>
      </c>
      <c r="Y27" s="24"/>
      <c r="Z27" s="9" t="s">
        <v>320</v>
      </c>
      <c r="AA27" s="9" t="s">
        <v>154</v>
      </c>
      <c r="AB27" s="61">
        <v>492.00599999999997</v>
      </c>
      <c r="AC27" s="24"/>
      <c r="AD27" s="9" t="s">
        <v>320</v>
      </c>
      <c r="AE27" s="9" t="s">
        <v>154</v>
      </c>
      <c r="AF27" s="61">
        <v>497.01499999999999</v>
      </c>
      <c r="AG27" s="24"/>
      <c r="AH27" s="9" t="s">
        <v>320</v>
      </c>
      <c r="AI27" s="9" t="s">
        <v>154</v>
      </c>
      <c r="AJ27" s="61">
        <v>488.00200000000001</v>
      </c>
      <c r="AK27" s="24"/>
    </row>
    <row r="28" spans="1:37" ht="18">
      <c r="A28" s="9" t="s">
        <v>411</v>
      </c>
      <c r="B28" s="90" t="s">
        <v>321</v>
      </c>
      <c r="C28" s="9" t="s">
        <v>79</v>
      </c>
      <c r="D28" s="61">
        <v>493.005</v>
      </c>
      <c r="E28" s="24"/>
      <c r="F28" s="9" t="s">
        <v>321</v>
      </c>
      <c r="G28" s="9" t="s">
        <v>79</v>
      </c>
      <c r="H28" s="100">
        <v>0</v>
      </c>
      <c r="I28" s="24"/>
      <c r="J28" s="9" t="s">
        <v>321</v>
      </c>
      <c r="K28" s="9" t="s">
        <v>79</v>
      </c>
      <c r="L28" s="61">
        <v>493.00700000000001</v>
      </c>
      <c r="M28" s="24"/>
      <c r="N28" s="9" t="s">
        <v>321</v>
      </c>
      <c r="O28" s="9" t="s">
        <v>79</v>
      </c>
      <c r="P28" s="61">
        <v>496.00799999999998</v>
      </c>
      <c r="Q28" s="24"/>
      <c r="R28" s="9" t="s">
        <v>321</v>
      </c>
      <c r="S28" s="9" t="s">
        <v>79</v>
      </c>
      <c r="T28" s="61">
        <v>493.00599999999997</v>
      </c>
      <c r="U28" s="24"/>
      <c r="V28" s="9" t="s">
        <v>321</v>
      </c>
      <c r="W28" s="9" t="s">
        <v>79</v>
      </c>
      <c r="X28" s="61">
        <v>484.00400000000002</v>
      </c>
      <c r="Y28" s="24"/>
      <c r="Z28" s="9" t="s">
        <v>321</v>
      </c>
      <c r="AA28" s="9" t="s">
        <v>79</v>
      </c>
      <c r="AB28" s="61">
        <v>487.00599999999997</v>
      </c>
      <c r="AC28" s="24"/>
      <c r="AD28" s="9" t="s">
        <v>321</v>
      </c>
      <c r="AE28" s="9" t="s">
        <v>79</v>
      </c>
      <c r="AF28" s="61">
        <v>492.00799999999998</v>
      </c>
      <c r="AG28" s="24"/>
      <c r="AH28" s="9" t="s">
        <v>321</v>
      </c>
      <c r="AI28" s="9" t="s">
        <v>79</v>
      </c>
      <c r="AJ28" s="100">
        <v>0</v>
      </c>
      <c r="AK28" s="24"/>
    </row>
    <row r="29" spans="1:37" ht="19.5">
      <c r="A29" s="9" t="s">
        <v>411</v>
      </c>
      <c r="B29" s="92" t="s">
        <v>27</v>
      </c>
      <c r="C29" s="9" t="s">
        <v>44</v>
      </c>
      <c r="D29" s="61">
        <v>486.00799999999998</v>
      </c>
      <c r="E29" s="28">
        <f>LARGE(D26:D29,1)+LARGE(D26:D29,2)+LARGE(D26:D29,3)</f>
        <v>1473.02</v>
      </c>
      <c r="F29" s="13" t="s">
        <v>27</v>
      </c>
      <c r="G29" s="9" t="s">
        <v>44</v>
      </c>
      <c r="H29" s="100">
        <v>0</v>
      </c>
      <c r="I29" s="28">
        <f>LARGE(H26:H29,1)+LARGE(H26:H29,2)+LARGE(H26:H29,3)</f>
        <v>0</v>
      </c>
      <c r="J29" s="13" t="s">
        <v>27</v>
      </c>
      <c r="K29" s="9" t="s">
        <v>44</v>
      </c>
      <c r="L29" s="61">
        <v>486.00799999999998</v>
      </c>
      <c r="M29" s="28">
        <f>LARGE(L26:L29,1)+LARGE(L26:L29,2)+LARGE(L26:L29,3)</f>
        <v>1470.0170000000001</v>
      </c>
      <c r="N29" s="13" t="s">
        <v>27</v>
      </c>
      <c r="O29" s="9" t="s">
        <v>44</v>
      </c>
      <c r="P29" s="61">
        <v>496.00900000000001</v>
      </c>
      <c r="Q29" s="28">
        <f>LARGE(P26:P29,1)+LARGE(P26:P29,2)+LARGE(P26:P29,3)</f>
        <v>1484.027</v>
      </c>
      <c r="R29" s="13" t="s">
        <v>27</v>
      </c>
      <c r="S29" s="9" t="s">
        <v>44</v>
      </c>
      <c r="T29" s="61">
        <v>492.00900000000001</v>
      </c>
      <c r="U29" s="28">
        <f>LARGE(T26:T29,1)+LARGE(T26:T29,2)+LARGE(T26:T29,3)</f>
        <v>1474.021</v>
      </c>
      <c r="V29" s="13" t="s">
        <v>27</v>
      </c>
      <c r="W29" s="9" t="s">
        <v>44</v>
      </c>
      <c r="X29" s="61">
        <v>487.00700000000001</v>
      </c>
      <c r="Y29" s="28">
        <f>LARGE(X26:X29,1)+LARGE(X26:X29,2)+LARGE(X26:X29,3)</f>
        <v>1443.0129999999999</v>
      </c>
      <c r="Z29" s="13" t="s">
        <v>27</v>
      </c>
      <c r="AA29" s="9" t="s">
        <v>44</v>
      </c>
      <c r="AB29" s="61">
        <v>496.00400000000002</v>
      </c>
      <c r="AC29" s="28">
        <f>LARGE(AB26:AB29,1)+LARGE(AB26:AB29,2)+LARGE(AB26:AB29,3)</f>
        <v>1475.019</v>
      </c>
      <c r="AD29" s="13" t="s">
        <v>27</v>
      </c>
      <c r="AE29" s="9" t="s">
        <v>44</v>
      </c>
      <c r="AF29" s="61">
        <v>495.005</v>
      </c>
      <c r="AG29" s="28">
        <f>LARGE(AF26:AF29,1)+LARGE(AF26:AF29,2)+LARGE(AF26:AF29,3)</f>
        <v>1484.028</v>
      </c>
      <c r="AH29" s="13" t="s">
        <v>27</v>
      </c>
      <c r="AI29" s="9" t="s">
        <v>44</v>
      </c>
      <c r="AJ29" s="100">
        <v>0</v>
      </c>
      <c r="AK29" s="28">
        <f>LARGE(AJ26:AJ29,1)+LARGE(AJ26:AJ29,2)+LARGE(AJ26:AJ29,3)</f>
        <v>488.00200000000001</v>
      </c>
    </row>
    <row r="30" spans="1:37" ht="18">
      <c r="A30" s="9" t="s">
        <v>226</v>
      </c>
      <c r="B30" s="90" t="s">
        <v>59</v>
      </c>
      <c r="C30" s="9" t="s">
        <v>41</v>
      </c>
      <c r="D30" s="61">
        <v>495.00700000000001</v>
      </c>
      <c r="E30" s="24"/>
      <c r="F30" s="9" t="s">
        <v>59</v>
      </c>
      <c r="G30" s="9" t="s">
        <v>41</v>
      </c>
      <c r="H30" s="61">
        <v>492.005</v>
      </c>
      <c r="I30" s="24"/>
      <c r="J30" s="9" t="s">
        <v>59</v>
      </c>
      <c r="K30" s="9" t="s">
        <v>41</v>
      </c>
      <c r="L30" s="61">
        <v>487.00700000000001</v>
      </c>
      <c r="M30" s="24"/>
      <c r="N30" s="9" t="s">
        <v>59</v>
      </c>
      <c r="O30" s="9" t="s">
        <v>41</v>
      </c>
      <c r="P30" s="61">
        <v>494.00599999999997</v>
      </c>
      <c r="Q30" s="24"/>
      <c r="R30" s="9" t="s">
        <v>59</v>
      </c>
      <c r="S30" s="9" t="s">
        <v>41</v>
      </c>
      <c r="T30" s="61">
        <v>492.00400000000002</v>
      </c>
      <c r="U30" s="24"/>
      <c r="V30" s="9" t="s">
        <v>59</v>
      </c>
      <c r="W30" s="9" t="s">
        <v>41</v>
      </c>
      <c r="X30" s="61">
        <v>488.00299999999999</v>
      </c>
      <c r="Y30" s="24"/>
      <c r="Z30" s="9" t="s">
        <v>59</v>
      </c>
      <c r="AA30" s="9" t="s">
        <v>41</v>
      </c>
      <c r="AB30" s="61">
        <v>496.00900000000001</v>
      </c>
      <c r="AC30" s="24"/>
      <c r="AD30" s="9" t="s">
        <v>59</v>
      </c>
      <c r="AE30" s="9" t="s">
        <v>41</v>
      </c>
      <c r="AF30" s="61">
        <v>492.01299999999998</v>
      </c>
      <c r="AG30" s="24"/>
      <c r="AH30" s="9" t="s">
        <v>59</v>
      </c>
      <c r="AI30" s="9" t="s">
        <v>41</v>
      </c>
      <c r="AJ30" s="61">
        <v>494.00299999999999</v>
      </c>
      <c r="AK30" s="24"/>
    </row>
    <row r="31" spans="1:37" ht="18">
      <c r="A31" s="9" t="s">
        <v>226</v>
      </c>
      <c r="B31" s="90" t="s">
        <v>228</v>
      </c>
      <c r="C31" s="9" t="s">
        <v>41</v>
      </c>
      <c r="D31" s="61">
        <v>487.01100000000002</v>
      </c>
      <c r="E31" s="24"/>
      <c r="F31" s="9" t="s">
        <v>228</v>
      </c>
      <c r="G31" s="9" t="s">
        <v>41</v>
      </c>
      <c r="H31" s="61">
        <v>491.00700000000001</v>
      </c>
      <c r="I31" s="24"/>
      <c r="J31" s="9" t="s">
        <v>228</v>
      </c>
      <c r="K31" s="9" t="s">
        <v>41</v>
      </c>
      <c r="L31" s="61">
        <v>488.00799999999998</v>
      </c>
      <c r="M31" s="24"/>
      <c r="N31" s="9" t="s">
        <v>228</v>
      </c>
      <c r="O31" s="9" t="s">
        <v>41</v>
      </c>
      <c r="P31" s="61">
        <v>489.005</v>
      </c>
      <c r="Q31" s="24"/>
      <c r="R31" s="9" t="s">
        <v>228</v>
      </c>
      <c r="S31" s="9" t="s">
        <v>41</v>
      </c>
      <c r="T31" s="61">
        <v>494.005</v>
      </c>
      <c r="U31" s="24"/>
      <c r="V31" s="9" t="s">
        <v>228</v>
      </c>
      <c r="W31" s="9" t="s">
        <v>41</v>
      </c>
      <c r="X31" s="61">
        <v>492.00599999999997</v>
      </c>
      <c r="Y31" s="24"/>
      <c r="Z31" s="9" t="s">
        <v>228</v>
      </c>
      <c r="AA31" s="9" t="s">
        <v>41</v>
      </c>
      <c r="AB31" s="100">
        <v>0</v>
      </c>
      <c r="AC31" s="24"/>
      <c r="AD31" s="9" t="s">
        <v>228</v>
      </c>
      <c r="AE31" s="9" t="s">
        <v>41</v>
      </c>
      <c r="AF31" s="100">
        <v>0</v>
      </c>
      <c r="AG31" s="24"/>
      <c r="AH31" s="9" t="s">
        <v>228</v>
      </c>
      <c r="AI31" s="9" t="s">
        <v>41</v>
      </c>
      <c r="AJ31" s="61">
        <v>493.00299999999999</v>
      </c>
      <c r="AK31" s="24"/>
    </row>
    <row r="32" spans="1:37" ht="18">
      <c r="A32" s="9" t="s">
        <v>226</v>
      </c>
      <c r="B32" s="90" t="s">
        <v>363</v>
      </c>
      <c r="C32" s="9" t="s">
        <v>57</v>
      </c>
      <c r="D32" s="61">
        <v>490.00299999999999</v>
      </c>
      <c r="E32" s="24"/>
      <c r="F32" s="9" t="s">
        <v>363</v>
      </c>
      <c r="G32" s="9" t="s">
        <v>57</v>
      </c>
      <c r="H32" s="61">
        <v>489.00400000000002</v>
      </c>
      <c r="I32" s="24"/>
      <c r="J32" s="9" t="s">
        <v>363</v>
      </c>
      <c r="K32" s="9" t="s">
        <v>57</v>
      </c>
      <c r="L32" s="61">
        <v>494.00799999999998</v>
      </c>
      <c r="M32" s="24"/>
      <c r="N32" s="9" t="s">
        <v>363</v>
      </c>
      <c r="O32" s="9" t="s">
        <v>57</v>
      </c>
      <c r="P32" s="61">
        <v>490.005</v>
      </c>
      <c r="Q32" s="24"/>
      <c r="R32" s="9" t="s">
        <v>363</v>
      </c>
      <c r="S32" s="9" t="s">
        <v>57</v>
      </c>
      <c r="T32" s="61">
        <v>481.00599999999997</v>
      </c>
      <c r="U32" s="24"/>
      <c r="V32" s="9" t="s">
        <v>363</v>
      </c>
      <c r="W32" s="9" t="s">
        <v>57</v>
      </c>
      <c r="X32" s="100">
        <v>0</v>
      </c>
      <c r="Y32" s="24"/>
      <c r="Z32" s="9" t="s">
        <v>363</v>
      </c>
      <c r="AA32" s="9" t="s">
        <v>57</v>
      </c>
      <c r="AB32" s="61">
        <v>482.00599999999997</v>
      </c>
      <c r="AC32" s="24"/>
      <c r="AD32" s="9" t="s">
        <v>363</v>
      </c>
      <c r="AE32" s="9" t="s">
        <v>57</v>
      </c>
      <c r="AF32" s="100">
        <v>0</v>
      </c>
      <c r="AG32" s="24"/>
      <c r="AH32" s="9" t="s">
        <v>363</v>
      </c>
      <c r="AI32" s="9" t="s">
        <v>57</v>
      </c>
      <c r="AJ32" s="100">
        <v>0</v>
      </c>
      <c r="AK32" s="24"/>
    </row>
    <row r="33" spans="1:37" ht="19.5">
      <c r="A33" s="9" t="s">
        <v>226</v>
      </c>
      <c r="B33" s="90" t="s">
        <v>427</v>
      </c>
      <c r="C33" s="9" t="s">
        <v>236</v>
      </c>
      <c r="D33" s="61">
        <v>492.00400000000002</v>
      </c>
      <c r="E33" s="28">
        <f>LARGE(D30:D33,1)+LARGE(D30:D33,2)+LARGE(D30:D33,3)</f>
        <v>1477.0139999999999</v>
      </c>
      <c r="F33" s="9" t="s">
        <v>427</v>
      </c>
      <c r="G33" s="9" t="s">
        <v>236</v>
      </c>
      <c r="H33" s="100">
        <v>0</v>
      </c>
      <c r="I33" s="28">
        <f>LARGE(H30:H33,1)+LARGE(H30:H33,2)+LARGE(H30:H33,3)</f>
        <v>1472.0160000000001</v>
      </c>
      <c r="J33" s="9" t="s">
        <v>427</v>
      </c>
      <c r="K33" s="9" t="s">
        <v>236</v>
      </c>
      <c r="L33" s="61">
        <v>479.00599999999997</v>
      </c>
      <c r="M33" s="28">
        <f>LARGE(L30:L33,1)+LARGE(L30:L33,2)+LARGE(L30:L33,3)</f>
        <v>1469.0229999999999</v>
      </c>
      <c r="N33" s="9" t="s">
        <v>427</v>
      </c>
      <c r="O33" s="9" t="s">
        <v>236</v>
      </c>
      <c r="P33" s="61">
        <v>485.005</v>
      </c>
      <c r="Q33" s="28">
        <f>LARGE(P30:P33,1)+LARGE(P30:P33,2)+LARGE(P30:P33,3)</f>
        <v>1473.0160000000001</v>
      </c>
      <c r="R33" s="9" t="s">
        <v>427</v>
      </c>
      <c r="S33" s="9" t="s">
        <v>236</v>
      </c>
      <c r="T33" s="100">
        <v>0</v>
      </c>
      <c r="U33" s="28">
        <f>LARGE(T30:T33,1)+LARGE(T30:T33,2)+LARGE(T30:T33,3)</f>
        <v>1467.0149999999999</v>
      </c>
      <c r="V33" s="9" t="s">
        <v>427</v>
      </c>
      <c r="W33" s="9" t="s">
        <v>236</v>
      </c>
      <c r="X33" s="61">
        <v>492.005</v>
      </c>
      <c r="Y33" s="28">
        <f>LARGE(X30:X33,1)+LARGE(X30:X33,2)+LARGE(X30:X33,3)</f>
        <v>1472.0139999999999</v>
      </c>
      <c r="Z33" s="9" t="s">
        <v>427</v>
      </c>
      <c r="AA33" s="9" t="s">
        <v>236</v>
      </c>
      <c r="AB33" s="61">
        <v>489.00400000000002</v>
      </c>
      <c r="AC33" s="28">
        <f>LARGE(AB30:AB33,1)+LARGE(AB30:AB33,2)+LARGE(AB30:AB33,3)</f>
        <v>1467.019</v>
      </c>
      <c r="AD33" s="9" t="s">
        <v>427</v>
      </c>
      <c r="AE33" s="9" t="s">
        <v>236</v>
      </c>
      <c r="AF33" s="100">
        <v>0</v>
      </c>
      <c r="AG33" s="28">
        <f>LARGE(AF30:AF33,1)+LARGE(AF30:AF33,2)+LARGE(AF30:AF33,3)</f>
        <v>492.01299999999998</v>
      </c>
      <c r="AH33" s="9" t="s">
        <v>427</v>
      </c>
      <c r="AI33" s="9" t="s">
        <v>236</v>
      </c>
      <c r="AJ33" s="100">
        <v>0</v>
      </c>
      <c r="AK33" s="28">
        <f>LARGE(AJ30:AJ33,1)+LARGE(AJ30:AJ33,2)+LARGE(AJ30:AJ33,3)</f>
        <v>987.00599999999997</v>
      </c>
    </row>
    <row r="34" spans="1:37" ht="18">
      <c r="A34" s="5" t="s">
        <v>422</v>
      </c>
      <c r="B34" s="91" t="s">
        <v>162</v>
      </c>
      <c r="C34" s="4" t="s">
        <v>43</v>
      </c>
      <c r="D34" s="61">
        <v>490.005</v>
      </c>
      <c r="E34" s="24"/>
      <c r="F34" s="4" t="s">
        <v>162</v>
      </c>
      <c r="G34" s="4" t="s">
        <v>43</v>
      </c>
      <c r="H34" s="61">
        <v>485.00299999999999</v>
      </c>
      <c r="I34" s="24"/>
      <c r="J34" s="4" t="s">
        <v>162</v>
      </c>
      <c r="K34" s="4" t="s">
        <v>43</v>
      </c>
      <c r="L34" s="61">
        <v>495.00599999999997</v>
      </c>
      <c r="M34" s="24"/>
      <c r="N34" s="4" t="s">
        <v>162</v>
      </c>
      <c r="O34" s="4" t="s">
        <v>43</v>
      </c>
      <c r="P34" s="61">
        <v>495.00700000000001</v>
      </c>
      <c r="Q34" s="24"/>
      <c r="R34" s="4" t="s">
        <v>162</v>
      </c>
      <c r="S34" s="4" t="s">
        <v>43</v>
      </c>
      <c r="T34" s="61">
        <v>496.005</v>
      </c>
      <c r="U34" s="24"/>
      <c r="V34" s="4" t="s">
        <v>162</v>
      </c>
      <c r="W34" s="4" t="s">
        <v>43</v>
      </c>
      <c r="X34" s="61">
        <v>480.00200000000001</v>
      </c>
      <c r="Y34" s="24"/>
      <c r="Z34" s="4" t="s">
        <v>162</v>
      </c>
      <c r="AA34" s="4" t="s">
        <v>43</v>
      </c>
      <c r="AB34" s="61">
        <v>484.00599999999997</v>
      </c>
      <c r="AC34" s="24"/>
      <c r="AD34" s="4" t="s">
        <v>162</v>
      </c>
      <c r="AE34" s="4" t="s">
        <v>43</v>
      </c>
      <c r="AF34" s="100">
        <v>0</v>
      </c>
      <c r="AG34" s="24"/>
      <c r="AH34" s="4" t="s">
        <v>162</v>
      </c>
      <c r="AI34" s="4" t="s">
        <v>43</v>
      </c>
      <c r="AJ34" s="100">
        <v>0</v>
      </c>
      <c r="AK34" s="24"/>
    </row>
    <row r="35" spans="1:37" ht="18">
      <c r="A35" s="5" t="s">
        <v>422</v>
      </c>
      <c r="B35" s="90" t="s">
        <v>237</v>
      </c>
      <c r="C35" s="5" t="s">
        <v>142</v>
      </c>
      <c r="D35" s="61">
        <v>485.01</v>
      </c>
      <c r="E35" s="24"/>
      <c r="F35" s="5" t="s">
        <v>237</v>
      </c>
      <c r="G35" s="5" t="s">
        <v>142</v>
      </c>
      <c r="H35" s="61">
        <v>487.00799999999998</v>
      </c>
      <c r="I35" s="24"/>
      <c r="J35" s="5" t="s">
        <v>237</v>
      </c>
      <c r="K35" s="5" t="s">
        <v>142</v>
      </c>
      <c r="L35" s="61">
        <v>489.005</v>
      </c>
      <c r="M35" s="24"/>
      <c r="N35" s="5" t="s">
        <v>237</v>
      </c>
      <c r="O35" s="5" t="s">
        <v>142</v>
      </c>
      <c r="P35" s="61">
        <v>495.01</v>
      </c>
      <c r="Q35" s="24"/>
      <c r="R35" s="5" t="s">
        <v>237</v>
      </c>
      <c r="S35" s="5" t="s">
        <v>142</v>
      </c>
      <c r="T35" s="61">
        <v>485.005</v>
      </c>
      <c r="U35" s="24"/>
      <c r="V35" s="5" t="s">
        <v>237</v>
      </c>
      <c r="W35" s="5" t="s">
        <v>142</v>
      </c>
      <c r="X35" s="61">
        <v>486.00700000000001</v>
      </c>
      <c r="Y35" s="24"/>
      <c r="Z35" s="5" t="s">
        <v>237</v>
      </c>
      <c r="AA35" s="5" t="s">
        <v>142</v>
      </c>
      <c r="AB35" s="61">
        <v>492.00400000000002</v>
      </c>
      <c r="AC35" s="24"/>
      <c r="AD35" s="5" t="s">
        <v>237</v>
      </c>
      <c r="AE35" s="5" t="s">
        <v>142</v>
      </c>
      <c r="AF35" s="61">
        <v>498.00700000000001</v>
      </c>
      <c r="AG35" s="24"/>
      <c r="AH35" s="5" t="s">
        <v>237</v>
      </c>
      <c r="AI35" s="5" t="s">
        <v>142</v>
      </c>
      <c r="AJ35" s="61">
        <v>497.00799999999998</v>
      </c>
      <c r="AK35" s="24"/>
    </row>
    <row r="36" spans="1:37" ht="18">
      <c r="A36" s="5" t="s">
        <v>422</v>
      </c>
      <c r="B36" s="90" t="s">
        <v>420</v>
      </c>
      <c r="C36" s="5" t="s">
        <v>421</v>
      </c>
      <c r="D36" s="61">
        <v>485.00700000000001</v>
      </c>
      <c r="E36" s="24"/>
      <c r="F36" s="5" t="s">
        <v>420</v>
      </c>
      <c r="G36" s="5" t="s">
        <v>421</v>
      </c>
      <c r="H36" s="61">
        <v>481.00400000000002</v>
      </c>
      <c r="I36" s="24"/>
      <c r="J36" s="5" t="s">
        <v>420</v>
      </c>
      <c r="K36" s="5" t="s">
        <v>421</v>
      </c>
      <c r="L36" s="61">
        <v>479.00299999999999</v>
      </c>
      <c r="M36" s="24"/>
      <c r="N36" s="5" t="s">
        <v>420</v>
      </c>
      <c r="O36" s="5" t="s">
        <v>421</v>
      </c>
      <c r="P36" s="61">
        <v>487.00400000000002</v>
      </c>
      <c r="Q36" s="24"/>
      <c r="R36" s="5" t="s">
        <v>420</v>
      </c>
      <c r="S36" s="5" t="s">
        <v>421</v>
      </c>
      <c r="T36" s="100">
        <v>0</v>
      </c>
      <c r="U36" s="24"/>
      <c r="V36" s="5" t="s">
        <v>420</v>
      </c>
      <c r="W36" s="5" t="s">
        <v>421</v>
      </c>
      <c r="X36" s="61">
        <v>487.005</v>
      </c>
      <c r="Y36" s="24"/>
      <c r="Z36" s="5" t="s">
        <v>420</v>
      </c>
      <c r="AA36" s="5" t="s">
        <v>421</v>
      </c>
      <c r="AB36" s="61">
        <v>490.00700000000001</v>
      </c>
      <c r="AC36" s="24"/>
      <c r="AD36" s="5" t="s">
        <v>420</v>
      </c>
      <c r="AE36" s="5" t="s">
        <v>421</v>
      </c>
      <c r="AF36" s="61">
        <v>489.00400000000002</v>
      </c>
      <c r="AG36" s="24"/>
      <c r="AH36" s="5" t="s">
        <v>420</v>
      </c>
      <c r="AI36" s="5" t="s">
        <v>421</v>
      </c>
      <c r="AJ36" s="100">
        <v>0</v>
      </c>
      <c r="AK36" s="24"/>
    </row>
    <row r="37" spans="1:37" ht="19.5">
      <c r="A37" s="5" t="s">
        <v>422</v>
      </c>
      <c r="B37" s="91" t="s">
        <v>163</v>
      </c>
      <c r="C37" s="4" t="s">
        <v>38</v>
      </c>
      <c r="D37" s="61">
        <v>491.005</v>
      </c>
      <c r="E37" s="28">
        <f>LARGE(D34:D37,1)+LARGE(D34:D37,2)+LARGE(D34:D37,3)</f>
        <v>1466.02</v>
      </c>
      <c r="F37" s="4" t="s">
        <v>163</v>
      </c>
      <c r="G37" s="4" t="s">
        <v>38</v>
      </c>
      <c r="H37" s="100">
        <v>0</v>
      </c>
      <c r="I37" s="28">
        <f>LARGE(H34:H37,1)+LARGE(H34:H37,2)+LARGE(H34:H37,3)</f>
        <v>1453.0149999999999</v>
      </c>
      <c r="J37" s="4" t="s">
        <v>163</v>
      </c>
      <c r="K37" s="4" t="s">
        <v>38</v>
      </c>
      <c r="L37" s="61">
        <v>491.00700000000001</v>
      </c>
      <c r="M37" s="28">
        <f>LARGE(L34:L37,1)+LARGE(L34:L37,2)+LARGE(L34:L37,3)</f>
        <v>1475.018</v>
      </c>
      <c r="N37" s="4" t="s">
        <v>163</v>
      </c>
      <c r="O37" s="4" t="s">
        <v>38</v>
      </c>
      <c r="P37" s="61">
        <v>490.005</v>
      </c>
      <c r="Q37" s="28">
        <f>LARGE(P34:P37,1)+LARGE(P34:P37,2)+LARGE(P34:P37,3)</f>
        <v>1480.0219999999999</v>
      </c>
      <c r="R37" s="4" t="s">
        <v>163</v>
      </c>
      <c r="S37" s="4" t="s">
        <v>38</v>
      </c>
      <c r="T37" s="61">
        <v>486.005</v>
      </c>
      <c r="U37" s="28">
        <f>LARGE(T34:T37,1)+LARGE(T34:T37,2)+LARGE(T34:T37,3)</f>
        <v>1467.0149999999999</v>
      </c>
      <c r="V37" s="4" t="s">
        <v>163</v>
      </c>
      <c r="W37" s="4" t="s">
        <v>38</v>
      </c>
      <c r="X37" s="61">
        <v>480.00299999999999</v>
      </c>
      <c r="Y37" s="28">
        <f>LARGE(X34:X37,1)+LARGE(X34:X37,2)+LARGE(X34:X37,3)</f>
        <v>1453.0149999999999</v>
      </c>
      <c r="Z37" s="4" t="s">
        <v>163</v>
      </c>
      <c r="AA37" s="4" t="s">
        <v>38</v>
      </c>
      <c r="AB37" s="61">
        <v>480.00299999999999</v>
      </c>
      <c r="AC37" s="28">
        <f>LARGE(AB34:AB37,1)+LARGE(AB34:AB37,2)+LARGE(AB34:AB37,3)</f>
        <v>1466.0169999999998</v>
      </c>
      <c r="AD37" s="4" t="s">
        <v>163</v>
      </c>
      <c r="AE37" s="4" t="s">
        <v>38</v>
      </c>
      <c r="AF37" s="100">
        <v>0</v>
      </c>
      <c r="AG37" s="28">
        <f>LARGE(AF34:AF37,1)+LARGE(AF34:AF37,2)+LARGE(AF34:AF37,3)</f>
        <v>987.01099999999997</v>
      </c>
      <c r="AH37" s="4" t="s">
        <v>163</v>
      </c>
      <c r="AI37" s="4" t="s">
        <v>38</v>
      </c>
      <c r="AJ37" s="100">
        <v>0</v>
      </c>
      <c r="AK37" s="28">
        <f>LARGE(AJ34:AJ37,1)+LARGE(AJ34:AJ37,2)+LARGE(AJ34:AJ37,3)</f>
        <v>497.00799999999998</v>
      </c>
    </row>
    <row r="38" spans="1:37" ht="18">
      <c r="A38" s="5" t="s">
        <v>428</v>
      </c>
      <c r="B38" s="91" t="s">
        <v>429</v>
      </c>
      <c r="C38" s="4" t="s">
        <v>430</v>
      </c>
      <c r="D38" s="61">
        <v>489.00299999999999</v>
      </c>
      <c r="E38" s="24"/>
      <c r="F38" s="4" t="s">
        <v>429</v>
      </c>
      <c r="G38" s="4" t="s">
        <v>430</v>
      </c>
      <c r="H38" s="61">
        <v>472</v>
      </c>
      <c r="I38" s="24"/>
      <c r="J38" s="4" t="s">
        <v>429</v>
      </c>
      <c r="K38" s="4" t="s">
        <v>430</v>
      </c>
      <c r="L38" s="61">
        <v>481.00099999999998</v>
      </c>
      <c r="M38" s="24"/>
      <c r="N38" s="4" t="s">
        <v>429</v>
      </c>
      <c r="O38" s="4" t="s">
        <v>430</v>
      </c>
      <c r="P38" s="61">
        <v>478.00299999999999</v>
      </c>
      <c r="Q38" s="24"/>
      <c r="R38" s="4" t="s">
        <v>429</v>
      </c>
      <c r="S38" s="4" t="s">
        <v>430</v>
      </c>
      <c r="T38" s="61">
        <v>468.00299999999999</v>
      </c>
      <c r="U38" s="24"/>
      <c r="V38" s="4" t="s">
        <v>429</v>
      </c>
      <c r="W38" s="4" t="s">
        <v>430</v>
      </c>
      <c r="X38" s="61">
        <v>469.00299999999999</v>
      </c>
      <c r="Y38" s="24"/>
      <c r="Z38" s="4" t="s">
        <v>429</v>
      </c>
      <c r="AA38" s="4" t="s">
        <v>430</v>
      </c>
      <c r="AB38" s="100">
        <v>0</v>
      </c>
      <c r="AC38" s="24"/>
      <c r="AD38" s="4" t="s">
        <v>429</v>
      </c>
      <c r="AE38" s="4" t="s">
        <v>430</v>
      </c>
      <c r="AF38" s="61">
        <v>481.00200000000001</v>
      </c>
      <c r="AG38" s="24"/>
      <c r="AH38" s="4" t="s">
        <v>429</v>
      </c>
      <c r="AI38" s="4" t="s">
        <v>430</v>
      </c>
      <c r="AJ38" s="61">
        <v>465.00099999999998</v>
      </c>
      <c r="AK38" s="24"/>
    </row>
    <row r="39" spans="1:37" ht="18">
      <c r="A39" s="5" t="s">
        <v>428</v>
      </c>
      <c r="B39" s="91" t="s">
        <v>431</v>
      </c>
      <c r="C39" s="4" t="s">
        <v>79</v>
      </c>
      <c r="D39" s="61">
        <v>474.00200000000001</v>
      </c>
      <c r="E39" s="24"/>
      <c r="F39" s="4" t="s">
        <v>431</v>
      </c>
      <c r="G39" s="4" t="s">
        <v>79</v>
      </c>
      <c r="H39" s="61">
        <v>480.00400000000002</v>
      </c>
      <c r="I39" s="24"/>
      <c r="J39" s="4" t="s">
        <v>431</v>
      </c>
      <c r="K39" s="4" t="s">
        <v>79</v>
      </c>
      <c r="L39" s="61">
        <v>487.00299999999999</v>
      </c>
      <c r="M39" s="24"/>
      <c r="N39" s="4" t="s">
        <v>431</v>
      </c>
      <c r="O39" s="4" t="s">
        <v>79</v>
      </c>
      <c r="P39" s="61">
        <v>479.00299999999999</v>
      </c>
      <c r="Q39" s="24"/>
      <c r="R39" s="4" t="s">
        <v>431</v>
      </c>
      <c r="S39" s="4" t="s">
        <v>79</v>
      </c>
      <c r="T39" s="61">
        <v>468.005</v>
      </c>
      <c r="U39" s="24"/>
      <c r="V39" s="4" t="s">
        <v>431</v>
      </c>
      <c r="W39" s="4" t="s">
        <v>79</v>
      </c>
      <c r="X39" s="61">
        <v>461.00200000000001</v>
      </c>
      <c r="Y39" s="24"/>
      <c r="Z39" s="4" t="s">
        <v>431</v>
      </c>
      <c r="AA39" s="4" t="s">
        <v>79</v>
      </c>
      <c r="AB39" s="100">
        <v>0</v>
      </c>
      <c r="AC39" s="24"/>
      <c r="AD39" s="4" t="s">
        <v>431</v>
      </c>
      <c r="AE39" s="4" t="s">
        <v>79</v>
      </c>
      <c r="AF39" s="61">
        <v>474.00299999999999</v>
      </c>
      <c r="AG39" s="24"/>
      <c r="AH39" s="4" t="s">
        <v>431</v>
      </c>
      <c r="AI39" s="4" t="s">
        <v>79</v>
      </c>
      <c r="AJ39" s="100">
        <v>0</v>
      </c>
      <c r="AK39" s="24"/>
    </row>
    <row r="40" spans="1:37" ht="18">
      <c r="A40" s="5" t="s">
        <v>428</v>
      </c>
      <c r="B40" s="91" t="s">
        <v>17</v>
      </c>
      <c r="C40" s="4" t="s">
        <v>52</v>
      </c>
      <c r="D40" s="61">
        <v>482.00700000000001</v>
      </c>
      <c r="E40" s="24"/>
      <c r="F40" s="4" t="s">
        <v>17</v>
      </c>
      <c r="G40" s="4" t="s">
        <v>52</v>
      </c>
      <c r="H40" s="61">
        <v>493.00599999999997</v>
      </c>
      <c r="I40" s="24"/>
      <c r="J40" s="4" t="s">
        <v>17</v>
      </c>
      <c r="K40" s="4" t="s">
        <v>52</v>
      </c>
      <c r="L40" s="61">
        <v>483.00299999999999</v>
      </c>
      <c r="M40" s="24"/>
      <c r="N40" s="4" t="s">
        <v>17</v>
      </c>
      <c r="O40" s="4" t="s">
        <v>52</v>
      </c>
      <c r="P40" s="61">
        <v>486.005</v>
      </c>
      <c r="Q40" s="24"/>
      <c r="R40" s="4" t="s">
        <v>17</v>
      </c>
      <c r="S40" s="4" t="s">
        <v>52</v>
      </c>
      <c r="T40" s="61">
        <v>488.01</v>
      </c>
      <c r="U40" s="24"/>
      <c r="V40" s="4" t="s">
        <v>17</v>
      </c>
      <c r="W40" s="4" t="s">
        <v>52</v>
      </c>
      <c r="X40" s="61">
        <v>492.00599999999997</v>
      </c>
      <c r="Y40" s="24"/>
      <c r="Z40" s="4" t="s">
        <v>17</v>
      </c>
      <c r="AA40" s="4" t="s">
        <v>52</v>
      </c>
      <c r="AB40" s="100">
        <v>0</v>
      </c>
      <c r="AC40" s="24"/>
      <c r="AD40" s="4" t="s">
        <v>17</v>
      </c>
      <c r="AE40" s="4" t="s">
        <v>52</v>
      </c>
      <c r="AF40" s="61">
        <v>483.00400000000002</v>
      </c>
      <c r="AG40" s="24"/>
      <c r="AH40" s="4" t="s">
        <v>17</v>
      </c>
      <c r="AI40" s="4" t="s">
        <v>52</v>
      </c>
      <c r="AJ40" s="61">
        <v>490.005</v>
      </c>
      <c r="AK40" s="24"/>
    </row>
    <row r="41" spans="1:37" ht="19.5">
      <c r="A41" s="5" t="s">
        <v>428</v>
      </c>
      <c r="B41" s="91" t="s">
        <v>432</v>
      </c>
      <c r="C41" s="4" t="s">
        <v>34</v>
      </c>
      <c r="D41" s="61">
        <v>497.00799999999998</v>
      </c>
      <c r="E41" s="28">
        <f>LARGE(D38:D41,1)+LARGE(D38:D41,2)+LARGE(D38:D41,3)</f>
        <v>1468.018</v>
      </c>
      <c r="F41" s="4" t="s">
        <v>432</v>
      </c>
      <c r="G41" s="4" t="s">
        <v>34</v>
      </c>
      <c r="H41" s="61">
        <v>481.00700000000001</v>
      </c>
      <c r="I41" s="28">
        <f>LARGE(H38:H41,1)+LARGE(H38:H41,2)+LARGE(H38:H41,3)</f>
        <v>1454.0169999999998</v>
      </c>
      <c r="J41" s="4" t="s">
        <v>432</v>
      </c>
      <c r="K41" s="4" t="s">
        <v>34</v>
      </c>
      <c r="L41" s="61">
        <v>492.005</v>
      </c>
      <c r="M41" s="28">
        <f>LARGE(L38:L41,1)+LARGE(L38:L41,2)+LARGE(L38:L41,3)</f>
        <v>1462.011</v>
      </c>
      <c r="N41" s="4" t="s">
        <v>432</v>
      </c>
      <c r="O41" s="4" t="s">
        <v>34</v>
      </c>
      <c r="P41" s="61">
        <v>494.012</v>
      </c>
      <c r="Q41" s="28">
        <f>LARGE(P38:P41,1)+LARGE(P38:P41,2)+LARGE(P38:P41,3)</f>
        <v>1459.02</v>
      </c>
      <c r="R41" s="4" t="s">
        <v>432</v>
      </c>
      <c r="S41" s="4" t="s">
        <v>34</v>
      </c>
      <c r="T41" s="61">
        <v>484.005</v>
      </c>
      <c r="U41" s="28">
        <f>LARGE(T38:T41,1)+LARGE(T38:T41,2)+LARGE(T38:T41,3)</f>
        <v>1440.02</v>
      </c>
      <c r="V41" s="4" t="s">
        <v>432</v>
      </c>
      <c r="W41" s="4" t="s">
        <v>34</v>
      </c>
      <c r="X41" s="61">
        <v>484.00599999999997</v>
      </c>
      <c r="Y41" s="28">
        <f>LARGE(X38:X41,1)+LARGE(X38:X41,2)+LARGE(X38:X41,3)</f>
        <v>1445.0149999999999</v>
      </c>
      <c r="Z41" s="4" t="s">
        <v>432</v>
      </c>
      <c r="AA41" s="4" t="s">
        <v>34</v>
      </c>
      <c r="AB41" s="100">
        <v>0</v>
      </c>
      <c r="AC41" s="28">
        <f>LARGE(AB38:AB41,1)+LARGE(AB38:AB41,2)+LARGE(AB38:AB41,3)</f>
        <v>0</v>
      </c>
      <c r="AD41" s="4" t="s">
        <v>432</v>
      </c>
      <c r="AE41" s="4" t="s">
        <v>34</v>
      </c>
      <c r="AF41" s="61">
        <v>492.00599999999997</v>
      </c>
      <c r="AG41" s="28">
        <f>LARGE(AF38:AF41,1)+LARGE(AF38:AF41,2)+LARGE(AF38:AF41,3)</f>
        <v>1456.0119999999999</v>
      </c>
      <c r="AH41" s="4" t="s">
        <v>432</v>
      </c>
      <c r="AI41" s="4" t="s">
        <v>34</v>
      </c>
      <c r="AJ41" s="61">
        <v>494.00799999999998</v>
      </c>
      <c r="AK41" s="28">
        <f>LARGE(AJ38:AJ41,1)+LARGE(AJ38:AJ41,2)+LARGE(AJ38:AJ41,3)</f>
        <v>1449.0139999999999</v>
      </c>
    </row>
    <row r="42" spans="1:37" ht="18">
      <c r="A42" s="5" t="s">
        <v>244</v>
      </c>
      <c r="B42" s="91" t="s">
        <v>245</v>
      </c>
      <c r="C42" s="4" t="s">
        <v>246</v>
      </c>
      <c r="D42" s="61">
        <v>498.00900000000001</v>
      </c>
      <c r="E42" s="24"/>
      <c r="F42" s="4" t="s">
        <v>245</v>
      </c>
      <c r="G42" s="4" t="s">
        <v>246</v>
      </c>
      <c r="H42" s="61">
        <v>495.00900000000001</v>
      </c>
      <c r="I42" s="24"/>
      <c r="J42" s="4" t="s">
        <v>245</v>
      </c>
      <c r="K42" s="4" t="s">
        <v>246</v>
      </c>
      <c r="L42" s="61">
        <v>497.00599999999997</v>
      </c>
      <c r="M42" s="24"/>
      <c r="N42" s="4" t="s">
        <v>245</v>
      </c>
      <c r="O42" s="4" t="s">
        <v>246</v>
      </c>
      <c r="P42" s="100">
        <v>0</v>
      </c>
      <c r="Q42" s="24"/>
      <c r="R42" s="4" t="s">
        <v>245</v>
      </c>
      <c r="S42" s="4" t="s">
        <v>246</v>
      </c>
      <c r="T42" s="61">
        <v>493.00599999999997</v>
      </c>
      <c r="U42" s="24"/>
      <c r="V42" s="4" t="s">
        <v>245</v>
      </c>
      <c r="W42" s="4" t="s">
        <v>246</v>
      </c>
      <c r="X42" s="61">
        <v>495.00400000000002</v>
      </c>
      <c r="Y42" s="24"/>
      <c r="Z42" s="4" t="s">
        <v>245</v>
      </c>
      <c r="AA42" s="4" t="s">
        <v>246</v>
      </c>
      <c r="AB42" s="61">
        <v>489.01</v>
      </c>
      <c r="AC42" s="24"/>
      <c r="AD42" s="4" t="s">
        <v>245</v>
      </c>
      <c r="AE42" s="4" t="s">
        <v>246</v>
      </c>
      <c r="AF42" s="61">
        <v>492.00599999999997</v>
      </c>
      <c r="AG42" s="24"/>
      <c r="AH42" s="4" t="s">
        <v>245</v>
      </c>
      <c r="AI42" s="4" t="s">
        <v>246</v>
      </c>
      <c r="AJ42" s="61">
        <v>497.00900000000001</v>
      </c>
      <c r="AK42" s="24"/>
    </row>
    <row r="43" spans="1:37" ht="18">
      <c r="A43" s="5" t="s">
        <v>244</v>
      </c>
      <c r="B43" s="91" t="s">
        <v>247</v>
      </c>
      <c r="C43" s="4" t="s">
        <v>33</v>
      </c>
      <c r="D43" s="61">
        <v>494.00599999999997</v>
      </c>
      <c r="E43" s="24"/>
      <c r="F43" s="4" t="s">
        <v>247</v>
      </c>
      <c r="G43" s="4" t="s">
        <v>33</v>
      </c>
      <c r="H43" s="61">
        <v>478.00200000000001</v>
      </c>
      <c r="I43" s="24"/>
      <c r="J43" s="4" t="s">
        <v>247</v>
      </c>
      <c r="K43" s="4" t="s">
        <v>33</v>
      </c>
      <c r="L43" s="61">
        <v>488.005</v>
      </c>
      <c r="M43" s="24"/>
      <c r="N43" s="4" t="s">
        <v>247</v>
      </c>
      <c r="O43" s="4" t="s">
        <v>33</v>
      </c>
      <c r="P43" s="100">
        <v>0</v>
      </c>
      <c r="Q43" s="24"/>
      <c r="R43" s="4" t="s">
        <v>247</v>
      </c>
      <c r="S43" s="4" t="s">
        <v>33</v>
      </c>
      <c r="T43" s="61">
        <v>484.005</v>
      </c>
      <c r="U43" s="24"/>
      <c r="V43" s="4" t="s">
        <v>247</v>
      </c>
      <c r="W43" s="4" t="s">
        <v>33</v>
      </c>
      <c r="X43" s="100">
        <v>0</v>
      </c>
      <c r="Y43" s="24"/>
      <c r="Z43" s="4" t="s">
        <v>247</v>
      </c>
      <c r="AA43" s="4" t="s">
        <v>33</v>
      </c>
      <c r="AB43" s="100">
        <v>0</v>
      </c>
      <c r="AC43" s="24"/>
      <c r="AD43" s="4" t="s">
        <v>247</v>
      </c>
      <c r="AE43" s="4" t="s">
        <v>33</v>
      </c>
      <c r="AF43" s="100">
        <v>0</v>
      </c>
      <c r="AG43" s="24"/>
      <c r="AH43" s="4" t="s">
        <v>247</v>
      </c>
      <c r="AI43" s="4" t="s">
        <v>33</v>
      </c>
      <c r="AJ43" s="61">
        <v>490.00200000000001</v>
      </c>
      <c r="AK43" s="24"/>
    </row>
    <row r="44" spans="1:37" ht="18">
      <c r="A44" s="5" t="s">
        <v>244</v>
      </c>
      <c r="B44" s="91" t="s">
        <v>248</v>
      </c>
      <c r="C44" s="4" t="s">
        <v>238</v>
      </c>
      <c r="D44" s="100">
        <v>0</v>
      </c>
      <c r="E44" s="24"/>
      <c r="F44" s="4" t="s">
        <v>248</v>
      </c>
      <c r="G44" s="4" t="s">
        <v>238</v>
      </c>
      <c r="H44" s="61">
        <v>485.005</v>
      </c>
      <c r="I44" s="24"/>
      <c r="J44" s="4" t="s">
        <v>248</v>
      </c>
      <c r="K44" s="4" t="s">
        <v>238</v>
      </c>
      <c r="L44" s="61">
        <v>493.00799999999998</v>
      </c>
      <c r="M44" s="24"/>
      <c r="N44" s="4" t="s">
        <v>248</v>
      </c>
      <c r="O44" s="4" t="s">
        <v>238</v>
      </c>
      <c r="P44" s="100">
        <v>0</v>
      </c>
      <c r="Q44" s="24"/>
      <c r="R44" s="4" t="s">
        <v>248</v>
      </c>
      <c r="S44" s="4" t="s">
        <v>238</v>
      </c>
      <c r="T44" s="61">
        <v>497.00400000000002</v>
      </c>
      <c r="U44" s="24"/>
      <c r="V44" s="4" t="s">
        <v>248</v>
      </c>
      <c r="W44" s="4" t="s">
        <v>238</v>
      </c>
      <c r="X44" s="61">
        <v>484.00299999999999</v>
      </c>
      <c r="Y44" s="24"/>
      <c r="Z44" s="4" t="s">
        <v>248</v>
      </c>
      <c r="AA44" s="4" t="s">
        <v>238</v>
      </c>
      <c r="AB44" s="61">
        <v>485.005</v>
      </c>
      <c r="AC44" s="24"/>
      <c r="AD44" s="4" t="s">
        <v>248</v>
      </c>
      <c r="AE44" s="4" t="s">
        <v>238</v>
      </c>
      <c r="AF44" s="61">
        <v>488.005</v>
      </c>
      <c r="AG44" s="24"/>
      <c r="AH44" s="4" t="s">
        <v>248</v>
      </c>
      <c r="AI44" s="4" t="s">
        <v>238</v>
      </c>
      <c r="AJ44" s="61">
        <v>488.00599999999997</v>
      </c>
      <c r="AK44" s="24"/>
    </row>
    <row r="45" spans="1:37" ht="19.5">
      <c r="A45" s="5" t="s">
        <v>244</v>
      </c>
      <c r="B45" s="91" t="s">
        <v>249</v>
      </c>
      <c r="C45" s="4" t="s">
        <v>250</v>
      </c>
      <c r="D45" s="61">
        <v>493.00400000000002</v>
      </c>
      <c r="E45" s="28">
        <f>LARGE(D42:D45,1)+LARGE(D42:D45,2)+LARGE(D42:D45,3)</f>
        <v>1485.019</v>
      </c>
      <c r="F45" s="4" t="s">
        <v>249</v>
      </c>
      <c r="G45" s="4" t="s">
        <v>250</v>
      </c>
      <c r="H45" s="61">
        <v>492.00599999999997</v>
      </c>
      <c r="I45" s="28">
        <f>LARGE(H42:H45,1)+LARGE(H42:H45,2)+LARGE(H42:H45,3)</f>
        <v>1472.02</v>
      </c>
      <c r="J45" s="4" t="s">
        <v>249</v>
      </c>
      <c r="K45" s="4" t="s">
        <v>497</v>
      </c>
      <c r="L45" s="61">
        <v>493.00700000000001</v>
      </c>
      <c r="M45" s="28">
        <f>LARGE(L42:L45,1)+LARGE(L42:L45,2)+LARGE(L42:L45,3)</f>
        <v>1483.021</v>
      </c>
      <c r="N45" s="4" t="s">
        <v>249</v>
      </c>
      <c r="O45" s="4" t="s">
        <v>497</v>
      </c>
      <c r="P45" s="100">
        <v>0</v>
      </c>
      <c r="Q45" s="28">
        <f>LARGE(P42:P45,1)+LARGE(P42:P45,2)+LARGE(P42:P45,3)</f>
        <v>0</v>
      </c>
      <c r="R45" s="4" t="s">
        <v>249</v>
      </c>
      <c r="S45" s="4" t="s">
        <v>497</v>
      </c>
      <c r="T45" s="61">
        <v>495.00700000000001</v>
      </c>
      <c r="U45" s="28">
        <f>LARGE(T42:T45,1)+LARGE(T42:T45,2)+LARGE(T42:T45,3)</f>
        <v>1485.0169999999998</v>
      </c>
      <c r="V45" s="4" t="s">
        <v>249</v>
      </c>
      <c r="W45" s="4" t="s">
        <v>497</v>
      </c>
      <c r="X45" s="61">
        <v>486.00799999999998</v>
      </c>
      <c r="Y45" s="28">
        <f>LARGE(X42:X45,1)+LARGE(X42:X45,2)+LARGE(X42:X45,3)</f>
        <v>1465.0149999999999</v>
      </c>
      <c r="Z45" s="4" t="s">
        <v>249</v>
      </c>
      <c r="AA45" s="4" t="s">
        <v>497</v>
      </c>
      <c r="AB45" s="61">
        <v>485.00299999999999</v>
      </c>
      <c r="AC45" s="28">
        <f>LARGE(AB42:AB45,1)+LARGE(AB42:AB45,2)+LARGE(AB42:AB45,3)</f>
        <v>1459.018</v>
      </c>
      <c r="AD45" s="4" t="s">
        <v>249</v>
      </c>
      <c r="AE45" s="4" t="s">
        <v>497</v>
      </c>
      <c r="AF45" s="61">
        <v>497.00700000000001</v>
      </c>
      <c r="AG45" s="28">
        <f>LARGE(AF42:AF45,1)+LARGE(AF42:AF45,2)+LARGE(AF42:AF45,3)</f>
        <v>1477.018</v>
      </c>
      <c r="AH45" s="4" t="s">
        <v>249</v>
      </c>
      <c r="AI45" s="4" t="s">
        <v>497</v>
      </c>
      <c r="AJ45" s="61">
        <v>495.01</v>
      </c>
      <c r="AK45" s="28">
        <f>LARGE(AJ42:AJ45,1)+LARGE(AJ42:AJ45,2)+LARGE(AJ42:AJ45,3)</f>
        <v>1482.021</v>
      </c>
    </row>
    <row r="46" spans="1:37" ht="18">
      <c r="A46" s="5" t="s">
        <v>423</v>
      </c>
      <c r="B46" s="91" t="s">
        <v>424</v>
      </c>
      <c r="C46" s="4" t="s">
        <v>47</v>
      </c>
      <c r="D46" s="61">
        <v>488.005</v>
      </c>
      <c r="E46" s="24"/>
      <c r="F46" s="4" t="s">
        <v>424</v>
      </c>
      <c r="G46" s="4" t="s">
        <v>47</v>
      </c>
      <c r="H46" s="61">
        <v>484.00700000000001</v>
      </c>
      <c r="I46" s="24"/>
      <c r="J46" s="4" t="s">
        <v>424</v>
      </c>
      <c r="K46" s="4" t="s">
        <v>47</v>
      </c>
      <c r="L46" s="61">
        <v>490.00200000000001</v>
      </c>
      <c r="M46" s="24"/>
      <c r="N46" s="4" t="s">
        <v>424</v>
      </c>
      <c r="O46" s="4" t="s">
        <v>47</v>
      </c>
      <c r="P46" s="61">
        <v>481.00400000000002</v>
      </c>
      <c r="Q46" s="24"/>
      <c r="R46" s="4" t="s">
        <v>424</v>
      </c>
      <c r="S46" s="4" t="s">
        <v>47</v>
      </c>
      <c r="T46" s="61">
        <v>487.00400000000002</v>
      </c>
      <c r="U46" s="24"/>
      <c r="V46" s="4" t="s">
        <v>424</v>
      </c>
      <c r="W46" s="4" t="s">
        <v>47</v>
      </c>
      <c r="X46" s="61">
        <v>487.005</v>
      </c>
      <c r="Y46" s="24"/>
      <c r="Z46" s="4" t="s">
        <v>424</v>
      </c>
      <c r="AA46" s="4" t="s">
        <v>47</v>
      </c>
      <c r="AB46" s="61">
        <v>489.00400000000002</v>
      </c>
      <c r="AC46" s="24"/>
      <c r="AD46" s="4" t="s">
        <v>424</v>
      </c>
      <c r="AE46" s="4" t="s">
        <v>47</v>
      </c>
      <c r="AF46" s="100">
        <v>0</v>
      </c>
      <c r="AG46" s="24"/>
      <c r="AH46" s="4" t="s">
        <v>424</v>
      </c>
      <c r="AI46" s="4" t="s">
        <v>47</v>
      </c>
      <c r="AJ46" s="100">
        <v>0</v>
      </c>
      <c r="AK46" s="24"/>
    </row>
    <row r="47" spans="1:37" ht="18">
      <c r="A47" s="5" t="s">
        <v>423</v>
      </c>
      <c r="B47" s="91" t="s">
        <v>195</v>
      </c>
      <c r="C47" s="4" t="s">
        <v>50</v>
      </c>
      <c r="D47" s="61">
        <v>492.01</v>
      </c>
      <c r="E47" s="24"/>
      <c r="F47" s="4" t="s">
        <v>195</v>
      </c>
      <c r="G47" s="4" t="s">
        <v>50</v>
      </c>
      <c r="H47" s="61">
        <v>481.00400000000002</v>
      </c>
      <c r="I47" s="24"/>
      <c r="J47" s="4" t="s">
        <v>195</v>
      </c>
      <c r="K47" s="4" t="s">
        <v>50</v>
      </c>
      <c r="L47" s="61">
        <v>487.01100000000002</v>
      </c>
      <c r="M47" s="24"/>
      <c r="N47" s="4" t="s">
        <v>195</v>
      </c>
      <c r="O47" s="4" t="s">
        <v>50</v>
      </c>
      <c r="P47" s="61">
        <v>480.00200000000001</v>
      </c>
      <c r="Q47" s="24"/>
      <c r="R47" s="4" t="s">
        <v>195</v>
      </c>
      <c r="S47" s="4" t="s">
        <v>50</v>
      </c>
      <c r="T47" s="61">
        <v>477.00299999999999</v>
      </c>
      <c r="U47" s="24"/>
      <c r="V47" s="4" t="s">
        <v>195</v>
      </c>
      <c r="W47" s="4" t="s">
        <v>50</v>
      </c>
      <c r="X47" s="61">
        <v>480</v>
      </c>
      <c r="Y47" s="24"/>
      <c r="Z47" s="4" t="s">
        <v>195</v>
      </c>
      <c r="AA47" s="4" t="s">
        <v>50</v>
      </c>
      <c r="AB47" s="61">
        <v>483.00599999999997</v>
      </c>
      <c r="AC47" s="24"/>
      <c r="AD47" s="4" t="s">
        <v>195</v>
      </c>
      <c r="AE47" s="4" t="s">
        <v>50</v>
      </c>
      <c r="AF47" s="100">
        <v>0</v>
      </c>
      <c r="AG47" s="24"/>
      <c r="AH47" s="4" t="s">
        <v>195</v>
      </c>
      <c r="AI47" s="4" t="s">
        <v>50</v>
      </c>
      <c r="AJ47" s="100">
        <v>0</v>
      </c>
      <c r="AK47" s="24"/>
    </row>
    <row r="48" spans="1:37" ht="18">
      <c r="A48" s="5" t="s">
        <v>423</v>
      </c>
      <c r="B48" s="91" t="s">
        <v>71</v>
      </c>
      <c r="C48" s="4" t="s">
        <v>44</v>
      </c>
      <c r="D48" s="61">
        <v>489.00599999999997</v>
      </c>
      <c r="E48" s="24"/>
      <c r="F48" s="4" t="s">
        <v>71</v>
      </c>
      <c r="G48" s="4" t="s">
        <v>44</v>
      </c>
      <c r="H48" s="61">
        <v>483.00299999999999</v>
      </c>
      <c r="I48" s="24"/>
      <c r="J48" s="4" t="s">
        <v>71</v>
      </c>
      <c r="K48" s="4" t="s">
        <v>44</v>
      </c>
      <c r="L48" s="61">
        <v>492.01</v>
      </c>
      <c r="M48" s="24"/>
      <c r="N48" s="4" t="s">
        <v>71</v>
      </c>
      <c r="O48" s="4" t="s">
        <v>44</v>
      </c>
      <c r="P48" s="61">
        <v>487.00700000000001</v>
      </c>
      <c r="Q48" s="24"/>
      <c r="R48" s="4" t="s">
        <v>71</v>
      </c>
      <c r="S48" s="4" t="s">
        <v>44</v>
      </c>
      <c r="T48" s="61">
        <v>482.00299999999999</v>
      </c>
      <c r="U48" s="24"/>
      <c r="V48" s="4" t="s">
        <v>71</v>
      </c>
      <c r="W48" s="4" t="s">
        <v>44</v>
      </c>
      <c r="X48" s="61">
        <v>490.005</v>
      </c>
      <c r="Y48" s="24"/>
      <c r="Z48" s="4" t="s">
        <v>71</v>
      </c>
      <c r="AA48" s="4" t="s">
        <v>44</v>
      </c>
      <c r="AB48" s="61">
        <v>487.005</v>
      </c>
      <c r="AC48" s="24"/>
      <c r="AD48" s="4" t="s">
        <v>71</v>
      </c>
      <c r="AE48" s="4" t="s">
        <v>44</v>
      </c>
      <c r="AF48" s="100">
        <v>0</v>
      </c>
      <c r="AG48" s="24"/>
      <c r="AH48" s="4" t="s">
        <v>71</v>
      </c>
      <c r="AI48" s="4" t="s">
        <v>44</v>
      </c>
      <c r="AJ48" s="100">
        <v>0</v>
      </c>
      <c r="AK48" s="24"/>
    </row>
    <row r="49" spans="1:37" ht="19.5">
      <c r="A49" s="5" t="s">
        <v>423</v>
      </c>
      <c r="B49" s="91" t="s">
        <v>425</v>
      </c>
      <c r="C49" s="4" t="s">
        <v>426</v>
      </c>
      <c r="D49" s="61">
        <v>489.00599999999997</v>
      </c>
      <c r="E49" s="28">
        <f>LARGE(D46:D49,1)+LARGE(D46:D49,2)+LARGE(D46:D49,3)</f>
        <v>1470.0219999999999</v>
      </c>
      <c r="F49" s="4" t="s">
        <v>425</v>
      </c>
      <c r="G49" s="4" t="s">
        <v>426</v>
      </c>
      <c r="H49" s="61">
        <v>488.005</v>
      </c>
      <c r="I49" s="28">
        <f>LARGE(H46:H49,1)+LARGE(H46:H49,2)+LARGE(H46:H49,3)</f>
        <v>1455.0149999999999</v>
      </c>
      <c r="J49" s="4" t="s">
        <v>425</v>
      </c>
      <c r="K49" s="4" t="s">
        <v>426</v>
      </c>
      <c r="L49" s="61">
        <v>474.00200000000001</v>
      </c>
      <c r="M49" s="28">
        <f>LARGE(L46:L49,1)+LARGE(L46:L49,2)+LARGE(L46:L49,3)</f>
        <v>1469.0229999999999</v>
      </c>
      <c r="N49" s="4" t="s">
        <v>425</v>
      </c>
      <c r="O49" s="4" t="s">
        <v>426</v>
      </c>
      <c r="P49" s="61">
        <v>484.00200000000001</v>
      </c>
      <c r="Q49" s="28">
        <f>LARGE(P46:P49,1)+LARGE(P46:P49,2)+LARGE(P46:P49,3)</f>
        <v>1452.0129999999999</v>
      </c>
      <c r="R49" s="4" t="s">
        <v>425</v>
      </c>
      <c r="S49" s="4" t="s">
        <v>426</v>
      </c>
      <c r="T49" s="61">
        <v>480.00099999999998</v>
      </c>
      <c r="U49" s="28">
        <f>LARGE(T46:T49,1)+LARGE(T46:T49,2)+LARGE(T46:T49,3)</f>
        <v>1449.008</v>
      </c>
      <c r="V49" s="4" t="s">
        <v>425</v>
      </c>
      <c r="W49" s="4" t="s">
        <v>426</v>
      </c>
      <c r="X49" s="61">
        <v>492.00900000000001</v>
      </c>
      <c r="Y49" s="28">
        <f>LARGE(X46:X49,1)+LARGE(X46:X49,2)+LARGE(X46:X49,3)</f>
        <v>1469.019</v>
      </c>
      <c r="Z49" s="4" t="s">
        <v>425</v>
      </c>
      <c r="AA49" s="4" t="s">
        <v>426</v>
      </c>
      <c r="AB49" s="61">
        <v>487.00299999999999</v>
      </c>
      <c r="AC49" s="28">
        <f>LARGE(AB46:AB49,1)+LARGE(AB46:AB49,2)+LARGE(AB46:AB49,3)</f>
        <v>1463.0119999999999</v>
      </c>
      <c r="AD49" s="4" t="s">
        <v>425</v>
      </c>
      <c r="AE49" s="4" t="s">
        <v>426</v>
      </c>
      <c r="AF49" s="100">
        <v>0</v>
      </c>
      <c r="AG49" s="28">
        <f>LARGE(AF46:AF49,1)+LARGE(AF46:AF49,2)+LARGE(AF46:AF49,3)</f>
        <v>0</v>
      </c>
      <c r="AH49" s="4" t="s">
        <v>425</v>
      </c>
      <c r="AI49" s="4" t="s">
        <v>426</v>
      </c>
      <c r="AJ49" s="100">
        <v>0</v>
      </c>
      <c r="AK49" s="28">
        <f>LARGE(AJ46:AJ49,1)+LARGE(AJ46:AJ49,2)+LARGE(AJ46:AJ49,3)</f>
        <v>0</v>
      </c>
    </row>
    <row r="50" spans="1:37" ht="18">
      <c r="A50" s="5" t="s">
        <v>410</v>
      </c>
      <c r="B50" s="91" t="s">
        <v>152</v>
      </c>
      <c r="C50" s="4" t="s">
        <v>153</v>
      </c>
      <c r="D50" s="61">
        <v>484.00299999999999</v>
      </c>
      <c r="E50" s="24"/>
      <c r="F50" s="4" t="s">
        <v>152</v>
      </c>
      <c r="G50" s="4" t="s">
        <v>153</v>
      </c>
      <c r="H50" s="61">
        <v>490.005</v>
      </c>
      <c r="I50" s="24"/>
      <c r="J50" s="4" t="s">
        <v>152</v>
      </c>
      <c r="K50" s="4" t="s">
        <v>153</v>
      </c>
      <c r="L50" s="61">
        <v>487.00599999999997</v>
      </c>
      <c r="M50" s="24"/>
      <c r="N50" s="4" t="s">
        <v>152</v>
      </c>
      <c r="O50" s="4" t="s">
        <v>153</v>
      </c>
      <c r="P50" s="61">
        <v>492.00599999999997</v>
      </c>
      <c r="Q50" s="24"/>
      <c r="R50" s="4" t="s">
        <v>152</v>
      </c>
      <c r="S50" s="4" t="s">
        <v>153</v>
      </c>
      <c r="T50" s="61">
        <v>485.00400000000002</v>
      </c>
      <c r="U50" s="24"/>
      <c r="V50" s="4" t="s">
        <v>152</v>
      </c>
      <c r="W50" s="4" t="s">
        <v>153</v>
      </c>
      <c r="X50" s="61">
        <v>482.00299999999999</v>
      </c>
      <c r="Y50" s="24"/>
      <c r="Z50" s="4" t="s">
        <v>152</v>
      </c>
      <c r="AA50" s="4" t="s">
        <v>153</v>
      </c>
      <c r="AB50" s="100">
        <v>0</v>
      </c>
      <c r="AC50" s="24"/>
      <c r="AD50" s="4" t="s">
        <v>152</v>
      </c>
      <c r="AE50" s="4" t="s">
        <v>153</v>
      </c>
      <c r="AF50" s="61">
        <v>482.00099999999998</v>
      </c>
      <c r="AG50" s="24"/>
      <c r="AH50" s="4" t="s">
        <v>152</v>
      </c>
      <c r="AI50" s="4" t="s">
        <v>153</v>
      </c>
      <c r="AJ50" s="61">
        <v>490.00900000000001</v>
      </c>
      <c r="AK50" s="24"/>
    </row>
    <row r="51" spans="1:37" ht="18">
      <c r="A51" s="5" t="s">
        <v>410</v>
      </c>
      <c r="B51" s="91" t="s">
        <v>16</v>
      </c>
      <c r="C51" s="4" t="s">
        <v>79</v>
      </c>
      <c r="D51" s="61">
        <v>485.00400000000002</v>
      </c>
      <c r="E51" s="24"/>
      <c r="F51" s="4" t="s">
        <v>16</v>
      </c>
      <c r="G51" s="4" t="s">
        <v>79</v>
      </c>
      <c r="H51" s="61">
        <v>494.01100000000002</v>
      </c>
      <c r="I51" s="24"/>
      <c r="J51" s="4" t="s">
        <v>16</v>
      </c>
      <c r="K51" s="4" t="s">
        <v>79</v>
      </c>
      <c r="L51" s="61">
        <v>495.00599999999997</v>
      </c>
      <c r="M51" s="24"/>
      <c r="N51" s="4" t="s">
        <v>16</v>
      </c>
      <c r="O51" s="4" t="s">
        <v>79</v>
      </c>
      <c r="P51" s="61">
        <v>494.005</v>
      </c>
      <c r="Q51" s="24"/>
      <c r="R51" s="4" t="s">
        <v>16</v>
      </c>
      <c r="S51" s="4" t="s">
        <v>79</v>
      </c>
      <c r="T51" s="61">
        <v>486.00700000000001</v>
      </c>
      <c r="U51" s="24"/>
      <c r="V51" s="4" t="s">
        <v>16</v>
      </c>
      <c r="W51" s="4" t="s">
        <v>79</v>
      </c>
      <c r="X51" s="61">
        <v>490.00599999999997</v>
      </c>
      <c r="Y51" s="24"/>
      <c r="Z51" s="4" t="s">
        <v>16</v>
      </c>
      <c r="AA51" s="4" t="s">
        <v>79</v>
      </c>
      <c r="AB51" s="100">
        <v>0</v>
      </c>
      <c r="AC51" s="24"/>
      <c r="AD51" s="4" t="s">
        <v>16</v>
      </c>
      <c r="AE51" s="4" t="s">
        <v>79</v>
      </c>
      <c r="AF51" s="61">
        <v>486.00400000000002</v>
      </c>
      <c r="AG51" s="24"/>
      <c r="AH51" s="4" t="s">
        <v>16</v>
      </c>
      <c r="AI51" s="4" t="s">
        <v>79</v>
      </c>
      <c r="AJ51" s="61">
        <v>497.00700000000001</v>
      </c>
      <c r="AK51" s="24"/>
    </row>
    <row r="52" spans="1:37" ht="18">
      <c r="A52" s="5" t="s">
        <v>410</v>
      </c>
      <c r="B52" s="91" t="s">
        <v>409</v>
      </c>
      <c r="C52" s="4" t="s">
        <v>259</v>
      </c>
      <c r="D52" s="61">
        <v>474.00099999999998</v>
      </c>
      <c r="E52" s="24"/>
      <c r="F52" s="4" t="s">
        <v>409</v>
      </c>
      <c r="G52" s="4" t="s">
        <v>259</v>
      </c>
      <c r="H52" s="61">
        <v>482.00400000000002</v>
      </c>
      <c r="I52" s="24"/>
      <c r="J52" s="4" t="s">
        <v>409</v>
      </c>
      <c r="K52" s="4" t="s">
        <v>259</v>
      </c>
      <c r="L52" s="61">
        <v>487.00200000000001</v>
      </c>
      <c r="M52" s="24"/>
      <c r="N52" s="4" t="s">
        <v>409</v>
      </c>
      <c r="O52" s="4" t="s">
        <v>259</v>
      </c>
      <c r="P52" s="61">
        <v>480.00599999999997</v>
      </c>
      <c r="Q52" s="24"/>
      <c r="R52" s="4" t="s">
        <v>409</v>
      </c>
      <c r="S52" s="4" t="s">
        <v>259</v>
      </c>
      <c r="T52" s="61">
        <v>482.00400000000002</v>
      </c>
      <c r="U52" s="24"/>
      <c r="V52" s="4" t="s">
        <v>409</v>
      </c>
      <c r="W52" s="4" t="s">
        <v>259</v>
      </c>
      <c r="X52" s="61">
        <v>485.00400000000002</v>
      </c>
      <c r="Y52" s="24"/>
      <c r="Z52" s="4" t="s">
        <v>409</v>
      </c>
      <c r="AA52" s="4" t="s">
        <v>259</v>
      </c>
      <c r="AB52" s="61">
        <v>488.00299999999999</v>
      </c>
      <c r="AC52" s="24"/>
      <c r="AD52" s="4" t="s">
        <v>409</v>
      </c>
      <c r="AE52" s="4" t="s">
        <v>259</v>
      </c>
      <c r="AF52" s="61">
        <v>483.00400000000002</v>
      </c>
      <c r="AG52" s="24"/>
      <c r="AH52" s="4" t="s">
        <v>409</v>
      </c>
      <c r="AI52" s="4" t="s">
        <v>259</v>
      </c>
      <c r="AJ52" s="61">
        <v>488.00799999999998</v>
      </c>
      <c r="AK52" s="24"/>
    </row>
    <row r="53" spans="1:37" ht="19.5">
      <c r="A53" s="5" t="s">
        <v>410</v>
      </c>
      <c r="B53" s="91" t="s">
        <v>215</v>
      </c>
      <c r="C53" s="4" t="s">
        <v>216</v>
      </c>
      <c r="D53" s="61">
        <v>490.00700000000001</v>
      </c>
      <c r="E53" s="28">
        <f>LARGE(D50:D53,1)+LARGE(D50:D53,2)+LARGE(D50:D53,3)</f>
        <v>1459.0139999999999</v>
      </c>
      <c r="F53" s="4" t="s">
        <v>215</v>
      </c>
      <c r="G53" s="4" t="s">
        <v>216</v>
      </c>
      <c r="H53" s="61">
        <v>471.00299999999999</v>
      </c>
      <c r="I53" s="28">
        <f>LARGE(H50:H53,1)+LARGE(H50:H53,2)+LARGE(H50:H53,3)</f>
        <v>1466.02</v>
      </c>
      <c r="J53" s="4" t="s">
        <v>215</v>
      </c>
      <c r="K53" s="4" t="s">
        <v>216</v>
      </c>
      <c r="L53" s="61">
        <v>485.005</v>
      </c>
      <c r="M53" s="28">
        <f>LARGE(L50:L53,1)+LARGE(L50:L53,2)+LARGE(L50:L53,3)</f>
        <v>1469.0139999999999</v>
      </c>
      <c r="N53" s="4" t="s">
        <v>215</v>
      </c>
      <c r="O53" s="4" t="s">
        <v>216</v>
      </c>
      <c r="P53" s="61">
        <v>488.01</v>
      </c>
      <c r="Q53" s="28">
        <f>LARGE(P50:P53,1)+LARGE(P50:P53,2)+LARGE(P50:P53,3)</f>
        <v>1474.021</v>
      </c>
      <c r="R53" s="4" t="s">
        <v>215</v>
      </c>
      <c r="S53" s="4" t="s">
        <v>216</v>
      </c>
      <c r="T53" s="61">
        <v>476.00599999999997</v>
      </c>
      <c r="U53" s="28">
        <f>LARGE(T50:T53,1)+LARGE(T50:T53,2)+LARGE(T50:T53,3)</f>
        <v>1453.0149999999999</v>
      </c>
      <c r="V53" s="4" t="s">
        <v>215</v>
      </c>
      <c r="W53" s="4" t="s">
        <v>216</v>
      </c>
      <c r="X53" s="61">
        <v>478.00400000000002</v>
      </c>
      <c r="Y53" s="28">
        <f>LARGE(X50:X53,1)+LARGE(X50:X53,2)+LARGE(X50:X53,3)</f>
        <v>1457.0129999999999</v>
      </c>
      <c r="Z53" s="4" t="s">
        <v>215</v>
      </c>
      <c r="AA53" s="4" t="s">
        <v>216</v>
      </c>
      <c r="AB53" s="100">
        <v>0</v>
      </c>
      <c r="AC53" s="28">
        <f>LARGE(AB50:AB53,1)+LARGE(AB50:AB53,2)+LARGE(AB50:AB53,3)</f>
        <v>488.00299999999999</v>
      </c>
      <c r="AD53" s="4" t="s">
        <v>215</v>
      </c>
      <c r="AE53" s="4" t="s">
        <v>216</v>
      </c>
      <c r="AF53" s="61">
        <v>491.00400000000002</v>
      </c>
      <c r="AG53" s="28">
        <f>LARGE(AF50:AF53,1)+LARGE(AF50:AF53,2)+LARGE(AF50:AF53,3)</f>
        <v>1460.0120000000002</v>
      </c>
      <c r="AH53" s="4" t="s">
        <v>215</v>
      </c>
      <c r="AI53" s="4" t="s">
        <v>216</v>
      </c>
      <c r="AJ53" s="61">
        <v>493.01299999999998</v>
      </c>
      <c r="AK53" s="28">
        <f>LARGE(AJ50:AJ53,1)+LARGE(AJ50:AJ53,2)+LARGE(AJ50:AJ53,3)</f>
        <v>1480.029</v>
      </c>
    </row>
    <row r="54" spans="1:37" ht="18">
      <c r="A54" s="5" t="s">
        <v>408</v>
      </c>
      <c r="B54" s="93" t="s">
        <v>201</v>
      </c>
      <c r="C54" s="5" t="s">
        <v>202</v>
      </c>
      <c r="D54" s="61">
        <v>498.00299999999999</v>
      </c>
      <c r="E54" s="27"/>
      <c r="F54" s="22" t="s">
        <v>201</v>
      </c>
      <c r="G54" s="5" t="s">
        <v>202</v>
      </c>
      <c r="H54" s="100">
        <v>0</v>
      </c>
      <c r="J54" s="22" t="s">
        <v>201</v>
      </c>
      <c r="K54" s="5" t="s">
        <v>202</v>
      </c>
      <c r="L54" s="61">
        <v>485.005</v>
      </c>
      <c r="M54" s="27"/>
      <c r="N54" s="22" t="s">
        <v>201</v>
      </c>
      <c r="O54" s="5" t="s">
        <v>202</v>
      </c>
      <c r="P54" s="100">
        <v>0</v>
      </c>
      <c r="Q54" s="27"/>
      <c r="R54" s="22" t="s">
        <v>201</v>
      </c>
      <c r="S54" s="5" t="s">
        <v>202</v>
      </c>
      <c r="T54" s="100">
        <v>0</v>
      </c>
      <c r="U54" s="27"/>
      <c r="V54" s="22" t="s">
        <v>201</v>
      </c>
      <c r="W54" s="5" t="s">
        <v>202</v>
      </c>
      <c r="X54" s="61">
        <v>487.005</v>
      </c>
      <c r="Y54" s="27"/>
      <c r="Z54" s="22" t="s">
        <v>201</v>
      </c>
      <c r="AA54" s="5" t="s">
        <v>202</v>
      </c>
      <c r="AB54" s="100">
        <v>0</v>
      </c>
      <c r="AC54" s="27"/>
      <c r="AD54" s="22" t="s">
        <v>201</v>
      </c>
      <c r="AE54" s="5" t="s">
        <v>202</v>
      </c>
      <c r="AF54" s="61">
        <v>491.00900000000001</v>
      </c>
      <c r="AG54" s="27"/>
      <c r="AH54" s="22" t="s">
        <v>201</v>
      </c>
      <c r="AI54" s="5" t="s">
        <v>202</v>
      </c>
      <c r="AJ54" s="61">
        <v>490.00200000000001</v>
      </c>
      <c r="AK54" s="27"/>
    </row>
    <row r="55" spans="1:37" ht="18">
      <c r="A55" s="5" t="s">
        <v>408</v>
      </c>
      <c r="B55" s="93" t="s">
        <v>229</v>
      </c>
      <c r="C55" s="5" t="s">
        <v>154</v>
      </c>
      <c r="D55" s="61">
        <v>492.00200000000001</v>
      </c>
      <c r="E55" s="24"/>
      <c r="F55" s="22" t="s">
        <v>229</v>
      </c>
      <c r="G55" s="5" t="s">
        <v>154</v>
      </c>
      <c r="H55" s="100">
        <v>0</v>
      </c>
      <c r="J55" s="22" t="s">
        <v>229</v>
      </c>
      <c r="K55" s="5" t="s">
        <v>154</v>
      </c>
      <c r="L55" s="61">
        <v>487.00900000000001</v>
      </c>
      <c r="M55" s="24"/>
      <c r="N55" s="22" t="s">
        <v>229</v>
      </c>
      <c r="O55" s="5" t="s">
        <v>154</v>
      </c>
      <c r="P55" s="100">
        <v>0</v>
      </c>
      <c r="Q55" s="24"/>
      <c r="R55" s="22" t="s">
        <v>229</v>
      </c>
      <c r="S55" s="5" t="s">
        <v>154</v>
      </c>
      <c r="T55" s="61">
        <v>490.00700000000001</v>
      </c>
      <c r="U55" s="24"/>
      <c r="V55" s="22" t="s">
        <v>229</v>
      </c>
      <c r="W55" s="5" t="s">
        <v>154</v>
      </c>
      <c r="X55" s="61">
        <v>490.00400000000002</v>
      </c>
      <c r="Y55" s="24"/>
      <c r="Z55" s="22" t="s">
        <v>229</v>
      </c>
      <c r="AA55" s="5" t="s">
        <v>154</v>
      </c>
      <c r="AB55" s="100">
        <v>0</v>
      </c>
      <c r="AC55" s="24"/>
      <c r="AD55" s="22" t="s">
        <v>229</v>
      </c>
      <c r="AE55" s="5" t="s">
        <v>154</v>
      </c>
      <c r="AF55" s="61">
        <v>494.005</v>
      </c>
      <c r="AG55" s="24"/>
      <c r="AH55" s="22" t="s">
        <v>229</v>
      </c>
      <c r="AI55" s="5" t="s">
        <v>154</v>
      </c>
      <c r="AJ55" s="61">
        <v>497.00700000000001</v>
      </c>
      <c r="AK55" s="24"/>
    </row>
    <row r="56" spans="1:37" ht="18">
      <c r="A56" s="5" t="s">
        <v>408</v>
      </c>
      <c r="B56" s="93" t="s">
        <v>407</v>
      </c>
      <c r="C56" s="5" t="s">
        <v>383</v>
      </c>
      <c r="D56" s="61">
        <v>482.00599999999997</v>
      </c>
      <c r="E56" s="24"/>
      <c r="F56" s="22" t="s">
        <v>407</v>
      </c>
      <c r="G56" s="5" t="s">
        <v>383</v>
      </c>
      <c r="H56" s="100">
        <v>0</v>
      </c>
      <c r="J56" s="22" t="s">
        <v>407</v>
      </c>
      <c r="K56" s="5" t="s">
        <v>383</v>
      </c>
      <c r="L56" s="61">
        <v>484.00299999999999</v>
      </c>
      <c r="M56" s="24"/>
      <c r="N56" s="22" t="s">
        <v>407</v>
      </c>
      <c r="O56" s="5" t="s">
        <v>383</v>
      </c>
      <c r="P56" s="100">
        <v>0</v>
      </c>
      <c r="Q56" s="24"/>
      <c r="R56" s="22" t="s">
        <v>407</v>
      </c>
      <c r="S56" s="5" t="s">
        <v>383</v>
      </c>
      <c r="T56" s="61">
        <v>477.005</v>
      </c>
      <c r="U56" s="24"/>
      <c r="V56" s="22" t="s">
        <v>407</v>
      </c>
      <c r="W56" s="5" t="s">
        <v>383</v>
      </c>
      <c r="X56" s="61">
        <v>462.00200000000001</v>
      </c>
      <c r="Y56" s="24"/>
      <c r="Z56" s="22" t="s">
        <v>407</v>
      </c>
      <c r="AA56" s="5" t="s">
        <v>383</v>
      </c>
      <c r="AB56" s="61">
        <v>480.005</v>
      </c>
      <c r="AC56" s="24"/>
      <c r="AD56" s="22" t="s">
        <v>407</v>
      </c>
      <c r="AE56" s="5" t="s">
        <v>383</v>
      </c>
      <c r="AF56" s="61">
        <v>490.00599999999997</v>
      </c>
      <c r="AG56" s="24"/>
      <c r="AH56" s="22" t="s">
        <v>407</v>
      </c>
      <c r="AI56" s="5" t="s">
        <v>383</v>
      </c>
      <c r="AJ56" s="61">
        <v>484.005</v>
      </c>
      <c r="AK56" s="24"/>
    </row>
    <row r="57" spans="1:37" ht="19.5">
      <c r="A57" s="5" t="s">
        <v>408</v>
      </c>
      <c r="B57" s="93" t="s">
        <v>204</v>
      </c>
      <c r="C57" s="5" t="s">
        <v>57</v>
      </c>
      <c r="D57" s="61">
        <v>485.00200000000001</v>
      </c>
      <c r="E57" s="28">
        <f>LARGE(D54:D57,1)+LARGE(D54:D57,2)+LARGE(D54:D57,3)</f>
        <v>1475.0070000000001</v>
      </c>
      <c r="F57" s="22" t="s">
        <v>204</v>
      </c>
      <c r="G57" s="5" t="s">
        <v>57</v>
      </c>
      <c r="H57" s="100">
        <v>0</v>
      </c>
      <c r="I57" s="28">
        <f>LARGE(H54:H57,1)+LARGE(H54:H57,2)+LARGE(H54:H57,3)</f>
        <v>0</v>
      </c>
      <c r="J57" s="22" t="s">
        <v>204</v>
      </c>
      <c r="K57" s="5" t="s">
        <v>57</v>
      </c>
      <c r="L57" s="61">
        <v>487.005</v>
      </c>
      <c r="M57" s="28">
        <f>LARGE(L54:L57,1)+LARGE(L54:L57,2)+LARGE(L54:L57,3)</f>
        <v>1459.019</v>
      </c>
      <c r="N57" s="22" t="s">
        <v>204</v>
      </c>
      <c r="O57" s="5" t="s">
        <v>57</v>
      </c>
      <c r="P57" s="100">
        <v>0</v>
      </c>
      <c r="Q57" s="28">
        <f>LARGE(P54:P57,1)+LARGE(P54:P57,2)+LARGE(P54:P57,3)</f>
        <v>0</v>
      </c>
      <c r="R57" s="22" t="s">
        <v>204</v>
      </c>
      <c r="S57" s="5" t="s">
        <v>57</v>
      </c>
      <c r="T57" s="61">
        <v>483.00700000000001</v>
      </c>
      <c r="U57" s="28">
        <f>LARGE(T54:T57,1)+LARGE(T54:T57,2)+LARGE(T54:T57,3)</f>
        <v>1450.019</v>
      </c>
      <c r="V57" s="22" t="s">
        <v>204</v>
      </c>
      <c r="W57" s="5" t="s">
        <v>57</v>
      </c>
      <c r="X57" s="61">
        <v>469.00400000000002</v>
      </c>
      <c r="Y57" s="28">
        <f>LARGE(X54:X57,1)+LARGE(X54:X57,2)+LARGE(X54:X57,3)</f>
        <v>1446.0129999999999</v>
      </c>
      <c r="Z57" s="22" t="s">
        <v>204</v>
      </c>
      <c r="AA57" s="5" t="s">
        <v>57</v>
      </c>
      <c r="AB57" s="100">
        <v>0</v>
      </c>
      <c r="AC57" s="28">
        <f>LARGE(AB54:AB57,1)+LARGE(AB54:AB57,2)+LARGE(AB54:AB57,3)</f>
        <v>480.005</v>
      </c>
      <c r="AD57" s="22" t="s">
        <v>204</v>
      </c>
      <c r="AE57" s="5" t="s">
        <v>57</v>
      </c>
      <c r="AF57" s="61">
        <v>489.00599999999997</v>
      </c>
      <c r="AG57" s="28">
        <f>LARGE(AF54:AF57,1)+LARGE(AF54:AF57,2)+LARGE(AF54:AF57,3)</f>
        <v>1475.02</v>
      </c>
      <c r="AH57" s="22" t="s">
        <v>204</v>
      </c>
      <c r="AI57" s="5" t="s">
        <v>57</v>
      </c>
      <c r="AJ57" s="100">
        <v>0</v>
      </c>
      <c r="AK57" s="28">
        <f>LARGE(AJ54:AJ57,1)+LARGE(AJ54:AJ57,2)+LARGE(AJ54:AJ57,3)</f>
        <v>1471.0140000000001</v>
      </c>
    </row>
    <row r="58" spans="1:37" ht="18">
      <c r="A58" s="5" t="s">
        <v>205</v>
      </c>
      <c r="B58" s="93" t="s">
        <v>206</v>
      </c>
      <c r="C58" s="5" t="s">
        <v>495</v>
      </c>
      <c r="D58" s="100">
        <v>0</v>
      </c>
      <c r="E58" s="27"/>
      <c r="F58" s="22" t="s">
        <v>206</v>
      </c>
      <c r="G58" s="5" t="s">
        <v>495</v>
      </c>
      <c r="H58" s="61">
        <v>468.00299999999999</v>
      </c>
      <c r="J58" s="22" t="s">
        <v>206</v>
      </c>
      <c r="K58" s="5" t="s">
        <v>495</v>
      </c>
      <c r="L58" s="61">
        <v>494.005</v>
      </c>
      <c r="M58" s="27"/>
      <c r="N58" s="22" t="s">
        <v>206</v>
      </c>
      <c r="O58" s="5" t="s">
        <v>495</v>
      </c>
      <c r="P58" s="61">
        <v>488.005</v>
      </c>
      <c r="Q58" s="27"/>
      <c r="R58" s="22" t="s">
        <v>206</v>
      </c>
      <c r="S58" s="5" t="s">
        <v>495</v>
      </c>
      <c r="T58" s="61">
        <v>494.00900000000001</v>
      </c>
      <c r="U58" s="27"/>
      <c r="V58" s="22" t="s">
        <v>206</v>
      </c>
      <c r="W58" s="5" t="s">
        <v>495</v>
      </c>
      <c r="X58" s="100">
        <v>0</v>
      </c>
      <c r="Y58" s="27"/>
      <c r="Z58" s="22" t="s">
        <v>206</v>
      </c>
      <c r="AA58" s="5" t="s">
        <v>495</v>
      </c>
      <c r="AB58" s="61">
        <v>481.005</v>
      </c>
      <c r="AC58" s="27"/>
      <c r="AD58" s="22" t="s">
        <v>206</v>
      </c>
      <c r="AE58" s="5" t="s">
        <v>495</v>
      </c>
      <c r="AF58" s="61">
        <v>491.005</v>
      </c>
      <c r="AG58" s="27"/>
      <c r="AH58" s="22" t="s">
        <v>206</v>
      </c>
      <c r="AI58" s="5" t="s">
        <v>495</v>
      </c>
      <c r="AJ58" s="61">
        <v>494.00599999999997</v>
      </c>
      <c r="AK58" s="27"/>
    </row>
    <row r="59" spans="1:37" ht="18">
      <c r="A59" s="5" t="s">
        <v>205</v>
      </c>
      <c r="B59" s="93" t="s">
        <v>207</v>
      </c>
      <c r="C59" s="5" t="s">
        <v>50</v>
      </c>
      <c r="D59" s="100">
        <v>0</v>
      </c>
      <c r="E59" s="24"/>
      <c r="F59" s="22" t="s">
        <v>207</v>
      </c>
      <c r="G59" s="5" t="s">
        <v>50</v>
      </c>
      <c r="H59" s="61">
        <v>487.00599999999997</v>
      </c>
      <c r="J59" s="22" t="s">
        <v>207</v>
      </c>
      <c r="K59" s="5" t="s">
        <v>50</v>
      </c>
      <c r="L59" s="61">
        <v>490.005</v>
      </c>
      <c r="M59" s="24"/>
      <c r="N59" s="22" t="s">
        <v>207</v>
      </c>
      <c r="O59" s="5" t="s">
        <v>50</v>
      </c>
      <c r="P59" s="61">
        <v>498.00400000000002</v>
      </c>
      <c r="Q59" s="24"/>
      <c r="R59" s="22" t="s">
        <v>207</v>
      </c>
      <c r="S59" s="5" t="s">
        <v>50</v>
      </c>
      <c r="T59" s="61">
        <v>490.00400000000002</v>
      </c>
      <c r="U59" s="24"/>
      <c r="V59" s="22" t="s">
        <v>207</v>
      </c>
      <c r="W59" s="5" t="s">
        <v>50</v>
      </c>
      <c r="X59" s="100">
        <v>0</v>
      </c>
      <c r="Y59" s="24"/>
      <c r="Z59" s="22" t="s">
        <v>207</v>
      </c>
      <c r="AA59" s="5" t="s">
        <v>50</v>
      </c>
      <c r="AB59" s="61">
        <v>490.00799999999998</v>
      </c>
      <c r="AC59" s="24"/>
      <c r="AD59" s="22" t="s">
        <v>207</v>
      </c>
      <c r="AE59" s="5" t="s">
        <v>50</v>
      </c>
      <c r="AF59" s="61">
        <v>497.00799999999998</v>
      </c>
      <c r="AG59" s="24"/>
      <c r="AH59" s="22" t="s">
        <v>207</v>
      </c>
      <c r="AI59" s="5" t="s">
        <v>50</v>
      </c>
      <c r="AJ59" s="61">
        <v>497.01400000000001</v>
      </c>
      <c r="AK59" s="24"/>
    </row>
    <row r="60" spans="1:37" ht="18">
      <c r="A60" s="5" t="s">
        <v>205</v>
      </c>
      <c r="B60" s="94" t="s">
        <v>412</v>
      </c>
      <c r="C60" s="5" t="s">
        <v>142</v>
      </c>
      <c r="D60" s="100">
        <v>0</v>
      </c>
      <c r="E60" s="24"/>
      <c r="F60" s="77" t="s">
        <v>412</v>
      </c>
      <c r="G60" s="5" t="s">
        <v>142</v>
      </c>
      <c r="H60" s="61">
        <v>476.00400000000002</v>
      </c>
      <c r="J60" s="77" t="s">
        <v>412</v>
      </c>
      <c r="K60" s="5" t="s">
        <v>142</v>
      </c>
      <c r="L60" s="61">
        <v>486.00200000000001</v>
      </c>
      <c r="M60" s="24"/>
      <c r="N60" s="77" t="s">
        <v>412</v>
      </c>
      <c r="O60" s="5" t="s">
        <v>142</v>
      </c>
      <c r="P60" s="61">
        <v>487.00900000000001</v>
      </c>
      <c r="Q60" s="24"/>
      <c r="R60" s="77" t="s">
        <v>412</v>
      </c>
      <c r="S60" s="5" t="s">
        <v>142</v>
      </c>
      <c r="T60" s="61">
        <v>479.00400000000002</v>
      </c>
      <c r="U60" s="24"/>
      <c r="V60" s="77" t="s">
        <v>412</v>
      </c>
      <c r="W60" s="5" t="s">
        <v>142</v>
      </c>
      <c r="X60" s="61">
        <v>486.00599999999997</v>
      </c>
      <c r="Y60" s="24"/>
      <c r="Z60" s="77" t="s">
        <v>412</v>
      </c>
      <c r="AA60" s="5" t="s">
        <v>142</v>
      </c>
      <c r="AB60" s="61">
        <v>492.00599999999997</v>
      </c>
      <c r="AC60" s="24"/>
      <c r="AD60" s="77" t="s">
        <v>412</v>
      </c>
      <c r="AE60" s="5" t="s">
        <v>142</v>
      </c>
      <c r="AF60" s="61">
        <v>490.00799999999998</v>
      </c>
      <c r="AG60" s="24"/>
      <c r="AH60" s="77" t="s">
        <v>412</v>
      </c>
      <c r="AI60" s="5" t="s">
        <v>142</v>
      </c>
      <c r="AJ60" s="61">
        <v>487.00400000000002</v>
      </c>
      <c r="AK60" s="24"/>
    </row>
    <row r="61" spans="1:37" ht="19.5">
      <c r="A61" s="5" t="s">
        <v>205</v>
      </c>
      <c r="B61" s="93" t="s">
        <v>208</v>
      </c>
      <c r="C61" s="5" t="s">
        <v>33</v>
      </c>
      <c r="D61" s="100">
        <v>0</v>
      </c>
      <c r="E61" s="28">
        <f>LARGE(D58:D61,1)+LARGE(D58:D61,2)+LARGE(D58:D61,3)</f>
        <v>0</v>
      </c>
      <c r="F61" s="22" t="s">
        <v>208</v>
      </c>
      <c r="G61" s="5" t="s">
        <v>33</v>
      </c>
      <c r="H61" s="61">
        <v>491.005</v>
      </c>
      <c r="I61" s="28">
        <f>LARGE(H58:H61,1)+LARGE(H58:H61,2)+LARGE(H58:H61,3)</f>
        <v>1454.0149999999999</v>
      </c>
      <c r="J61" s="22" t="s">
        <v>208</v>
      </c>
      <c r="K61" s="5" t="s">
        <v>33</v>
      </c>
      <c r="L61" s="61">
        <v>487.00299999999999</v>
      </c>
      <c r="M61" s="28">
        <f>LARGE(L58:L61,1)+LARGE(L58:L61,2)+LARGE(L58:L61,3)</f>
        <v>1471.0129999999999</v>
      </c>
      <c r="N61" s="22" t="s">
        <v>208</v>
      </c>
      <c r="O61" s="5" t="s">
        <v>33</v>
      </c>
      <c r="P61" s="100">
        <v>0</v>
      </c>
      <c r="Q61" s="28">
        <f>LARGE(P58:P61,1)+LARGE(P58:P61,2)+LARGE(P58:P61,3)</f>
        <v>1473.018</v>
      </c>
      <c r="R61" s="22" t="s">
        <v>208</v>
      </c>
      <c r="S61" s="5" t="s">
        <v>33</v>
      </c>
      <c r="T61" s="61">
        <v>487.00200000000001</v>
      </c>
      <c r="U61" s="28">
        <f>LARGE(T58:T61,1)+LARGE(T58:T61,2)+LARGE(T58:T61,3)</f>
        <v>1471.0150000000001</v>
      </c>
      <c r="V61" s="22" t="s">
        <v>208</v>
      </c>
      <c r="W61" s="5" t="s">
        <v>33</v>
      </c>
      <c r="X61" s="100">
        <v>0</v>
      </c>
      <c r="Y61" s="28">
        <f>LARGE(X58:X61,1)+LARGE(X58:X61,2)+LARGE(X58:X61,3)</f>
        <v>486.00599999999997</v>
      </c>
      <c r="Z61" s="22" t="s">
        <v>208</v>
      </c>
      <c r="AA61" s="5" t="s">
        <v>33</v>
      </c>
      <c r="AB61" s="120">
        <v>0</v>
      </c>
      <c r="AC61" s="28">
        <f>LARGE(AB58:AB61,1)+LARGE(AB58:AB61,2)+LARGE(AB58:AB61,3)</f>
        <v>1463.0189999999998</v>
      </c>
      <c r="AD61" s="22" t="s">
        <v>208</v>
      </c>
      <c r="AE61" s="5" t="s">
        <v>33</v>
      </c>
      <c r="AF61" s="100">
        <v>0</v>
      </c>
      <c r="AG61" s="28">
        <f>LARGE(AF58:AF61,1)+LARGE(AF58:AF61,2)+LARGE(AF58:AF61,3)</f>
        <v>1478.021</v>
      </c>
      <c r="AH61" s="22" t="s">
        <v>208</v>
      </c>
      <c r="AI61" s="5" t="s">
        <v>33</v>
      </c>
      <c r="AJ61" s="61">
        <v>493</v>
      </c>
      <c r="AK61" s="28">
        <f>LARGE(AJ58:AJ61,1)+LARGE(AJ58:AJ61,2)+LARGE(AJ58:AJ61,3)</f>
        <v>1484.02</v>
      </c>
    </row>
    <row r="62" spans="1:37" ht="18">
      <c r="A62" s="5" t="s">
        <v>435</v>
      </c>
      <c r="B62" s="94" t="s">
        <v>218</v>
      </c>
      <c r="C62" s="5" t="s">
        <v>238</v>
      </c>
      <c r="D62" s="100">
        <v>0</v>
      </c>
      <c r="E62" s="27"/>
      <c r="F62" s="98" t="s">
        <v>218</v>
      </c>
      <c r="G62" s="5" t="s">
        <v>238</v>
      </c>
      <c r="H62" s="61">
        <v>480.00099999999998</v>
      </c>
      <c r="I62" s="27"/>
      <c r="J62" s="98" t="s">
        <v>218</v>
      </c>
      <c r="K62" s="5" t="s">
        <v>238</v>
      </c>
      <c r="L62" s="61">
        <v>484.00400000000002</v>
      </c>
      <c r="M62" s="27"/>
      <c r="N62" s="98" t="s">
        <v>218</v>
      </c>
      <c r="O62" s="5" t="s">
        <v>238</v>
      </c>
      <c r="P62" s="61">
        <v>488.00799999999998</v>
      </c>
      <c r="Q62" s="27"/>
      <c r="R62" s="98" t="s">
        <v>218</v>
      </c>
      <c r="S62" s="5" t="s">
        <v>238</v>
      </c>
      <c r="T62" s="61">
        <v>480.00599999999997</v>
      </c>
      <c r="U62" s="27"/>
      <c r="V62" s="98" t="s">
        <v>218</v>
      </c>
      <c r="W62" s="5" t="s">
        <v>238</v>
      </c>
      <c r="X62" s="100">
        <v>0</v>
      </c>
      <c r="Y62" s="27"/>
      <c r="Z62" s="98" t="s">
        <v>218</v>
      </c>
      <c r="AA62" s="5" t="s">
        <v>238</v>
      </c>
      <c r="AB62" s="61">
        <v>482.00400000000002</v>
      </c>
      <c r="AC62" s="27"/>
      <c r="AD62" s="98" t="s">
        <v>218</v>
      </c>
      <c r="AE62" s="5" t="s">
        <v>238</v>
      </c>
      <c r="AF62" s="61">
        <v>488.00400000000002</v>
      </c>
      <c r="AG62" s="27"/>
      <c r="AH62" s="98" t="s">
        <v>218</v>
      </c>
      <c r="AI62" s="5" t="s">
        <v>238</v>
      </c>
      <c r="AJ62" s="61">
        <v>490.005</v>
      </c>
      <c r="AK62" s="27"/>
    </row>
    <row r="63" spans="1:37" ht="18">
      <c r="A63" s="5" t="s">
        <v>435</v>
      </c>
      <c r="B63" s="94" t="s">
        <v>436</v>
      </c>
      <c r="C63" s="5" t="s">
        <v>437</v>
      </c>
      <c r="D63" s="100">
        <v>0</v>
      </c>
      <c r="E63" s="24"/>
      <c r="F63" s="98" t="s">
        <v>436</v>
      </c>
      <c r="G63" s="5" t="s">
        <v>437</v>
      </c>
      <c r="H63" s="61">
        <v>478.00400000000002</v>
      </c>
      <c r="I63" s="24"/>
      <c r="J63" s="98" t="s">
        <v>436</v>
      </c>
      <c r="K63" s="5" t="s">
        <v>437</v>
      </c>
      <c r="L63" s="61">
        <v>493.00400000000002</v>
      </c>
      <c r="M63" s="24"/>
      <c r="N63" s="98" t="s">
        <v>436</v>
      </c>
      <c r="O63" s="5" t="s">
        <v>437</v>
      </c>
      <c r="P63" s="61">
        <v>482.00299999999999</v>
      </c>
      <c r="Q63" s="24"/>
      <c r="R63" s="98" t="s">
        <v>436</v>
      </c>
      <c r="S63" s="5" t="s">
        <v>437</v>
      </c>
      <c r="T63" s="61">
        <v>487.00200000000001</v>
      </c>
      <c r="U63" s="24"/>
      <c r="V63" s="98" t="s">
        <v>436</v>
      </c>
      <c r="W63" s="5" t="s">
        <v>437</v>
      </c>
      <c r="X63" s="100">
        <v>0</v>
      </c>
      <c r="Y63" s="24"/>
      <c r="Z63" s="98" t="s">
        <v>436</v>
      </c>
      <c r="AA63" s="5" t="s">
        <v>437</v>
      </c>
      <c r="AB63" s="61">
        <v>474.00799999999998</v>
      </c>
      <c r="AC63" s="24"/>
      <c r="AD63" s="98" t="s">
        <v>436</v>
      </c>
      <c r="AE63" s="5" t="s">
        <v>437</v>
      </c>
      <c r="AF63" s="61">
        <v>490.00900000000001</v>
      </c>
      <c r="AG63" s="24"/>
      <c r="AH63" s="98" t="s">
        <v>436</v>
      </c>
      <c r="AI63" s="5" t="s">
        <v>437</v>
      </c>
      <c r="AJ63" s="61">
        <v>486.00099999999998</v>
      </c>
      <c r="AK63" s="24"/>
    </row>
    <row r="64" spans="1:37" ht="18">
      <c r="A64" s="5" t="s">
        <v>435</v>
      </c>
      <c r="B64" s="94" t="s">
        <v>438</v>
      </c>
      <c r="C64" s="5" t="s">
        <v>180</v>
      </c>
      <c r="D64" s="100">
        <v>0</v>
      </c>
      <c r="E64" s="24"/>
      <c r="F64" s="98" t="s">
        <v>438</v>
      </c>
      <c r="G64" s="5" t="s">
        <v>180</v>
      </c>
      <c r="H64" s="61">
        <v>480.00299999999999</v>
      </c>
      <c r="I64" s="24"/>
      <c r="J64" s="98" t="s">
        <v>438</v>
      </c>
      <c r="K64" s="5" t="s">
        <v>180</v>
      </c>
      <c r="L64" s="61">
        <v>483.00299999999999</v>
      </c>
      <c r="M64" s="24"/>
      <c r="N64" s="98" t="s">
        <v>438</v>
      </c>
      <c r="O64" s="5" t="s">
        <v>180</v>
      </c>
      <c r="P64" s="61">
        <v>478.00400000000002</v>
      </c>
      <c r="Q64" s="24"/>
      <c r="R64" s="98" t="s">
        <v>438</v>
      </c>
      <c r="S64" s="5" t="s">
        <v>180</v>
      </c>
      <c r="T64" s="61">
        <v>476.00299999999999</v>
      </c>
      <c r="U64" s="24"/>
      <c r="V64" s="98" t="s">
        <v>438</v>
      </c>
      <c r="W64" s="5" t="s">
        <v>180</v>
      </c>
      <c r="X64" s="100">
        <v>0</v>
      </c>
      <c r="Y64" s="24"/>
      <c r="Z64" s="98" t="s">
        <v>438</v>
      </c>
      <c r="AA64" s="5" t="s">
        <v>180</v>
      </c>
      <c r="AB64" s="61">
        <v>485.00200000000001</v>
      </c>
      <c r="AC64" s="24"/>
      <c r="AD64" s="98" t="s">
        <v>438</v>
      </c>
      <c r="AE64" s="5" t="s">
        <v>180</v>
      </c>
      <c r="AF64" s="61">
        <v>489.00700000000001</v>
      </c>
      <c r="AG64" s="24"/>
      <c r="AH64" s="98" t="s">
        <v>438</v>
      </c>
      <c r="AI64" s="5" t="s">
        <v>180</v>
      </c>
      <c r="AJ64" s="61">
        <v>486.00599999999997</v>
      </c>
      <c r="AK64" s="24"/>
    </row>
    <row r="65" spans="1:37" ht="19.5">
      <c r="A65" s="5" t="s">
        <v>435</v>
      </c>
      <c r="B65" s="94" t="s">
        <v>439</v>
      </c>
      <c r="C65" s="5" t="s">
        <v>57</v>
      </c>
      <c r="D65" s="100">
        <v>0</v>
      </c>
      <c r="E65" s="28">
        <f>LARGE(D62:D65,1)+LARGE(D62:D65,2)+LARGE(D62:D65,3)</f>
        <v>0</v>
      </c>
      <c r="F65" s="98" t="s">
        <v>439</v>
      </c>
      <c r="G65" s="5" t="s">
        <v>57</v>
      </c>
      <c r="H65" s="100">
        <v>0</v>
      </c>
      <c r="I65" s="28">
        <f>LARGE(H62:H65,1)+LARGE(H62:H65,2)+LARGE(H62:H65,3)</f>
        <v>1438.0079999999998</v>
      </c>
      <c r="J65" s="98" t="s">
        <v>439</v>
      </c>
      <c r="K65" s="5" t="s">
        <v>57</v>
      </c>
      <c r="L65" s="61">
        <v>476.00400000000002</v>
      </c>
      <c r="M65" s="28">
        <f>LARGE(L62:L65,1)+LARGE(L62:L65,2)+LARGE(L62:L65,3)</f>
        <v>1460.011</v>
      </c>
      <c r="N65" s="98" t="s">
        <v>439</v>
      </c>
      <c r="O65" s="5" t="s">
        <v>57</v>
      </c>
      <c r="P65" s="61">
        <v>480.005</v>
      </c>
      <c r="Q65" s="28">
        <f>LARGE(P62:P65,1)+LARGE(P62:P65,2)+LARGE(P62:P65,3)</f>
        <v>1450.0160000000001</v>
      </c>
      <c r="R65" s="98" t="s">
        <v>439</v>
      </c>
      <c r="S65" s="5" t="s">
        <v>57</v>
      </c>
      <c r="T65" s="61">
        <v>484.00400000000002</v>
      </c>
      <c r="U65" s="28">
        <f>LARGE(T62:T65,1)+LARGE(T62:T65,2)+LARGE(T62:T65,3)</f>
        <v>1451.0120000000002</v>
      </c>
      <c r="V65" s="98" t="s">
        <v>439</v>
      </c>
      <c r="W65" s="5" t="s">
        <v>57</v>
      </c>
      <c r="X65" s="100">
        <v>0</v>
      </c>
      <c r="Y65" s="28">
        <f>LARGE(X62:X65,1)+LARGE(X62:X65,2)+LARGE(X62:X65,3)</f>
        <v>0</v>
      </c>
      <c r="Z65" s="98" t="s">
        <v>439</v>
      </c>
      <c r="AA65" s="5" t="s">
        <v>57</v>
      </c>
      <c r="AB65" s="120">
        <v>0</v>
      </c>
      <c r="AC65" s="28">
        <f>LARGE(AB62:AB65,1)+LARGE(AB62:AB65,2)+LARGE(AB62:AB65,3)</f>
        <v>1441.0140000000001</v>
      </c>
      <c r="AD65" s="98" t="s">
        <v>439</v>
      </c>
      <c r="AE65" s="5" t="s">
        <v>57</v>
      </c>
      <c r="AF65" s="100">
        <v>0</v>
      </c>
      <c r="AG65" s="28">
        <f>LARGE(AF62:AF65,1)+LARGE(AF62:AF65,2)+LARGE(AF62:AF65,3)</f>
        <v>1467.02</v>
      </c>
      <c r="AH65" s="98" t="s">
        <v>439</v>
      </c>
      <c r="AI65" s="5" t="s">
        <v>57</v>
      </c>
      <c r="AJ65" s="61">
        <v>480.00200000000001</v>
      </c>
      <c r="AK65" s="28">
        <f>LARGE(AJ62:AJ65,1)+LARGE(AJ62:AJ65,2)+LARGE(AJ62:AJ65,3)</f>
        <v>1462.0119999999999</v>
      </c>
    </row>
    <row r="66" spans="1:37" ht="18">
      <c r="A66" s="5" t="s">
        <v>440</v>
      </c>
      <c r="B66" s="94" t="s">
        <v>314</v>
      </c>
      <c r="C66" s="5" t="s">
        <v>58</v>
      </c>
      <c r="D66" s="61">
        <v>487.00599999999997</v>
      </c>
      <c r="E66" s="27"/>
      <c r="F66" s="98" t="s">
        <v>314</v>
      </c>
      <c r="G66" s="5" t="s">
        <v>58</v>
      </c>
      <c r="H66" s="61">
        <v>490.00299999999999</v>
      </c>
      <c r="I66" s="27"/>
      <c r="J66" s="98" t="s">
        <v>314</v>
      </c>
      <c r="K66" s="5" t="s">
        <v>58</v>
      </c>
      <c r="L66" s="61">
        <v>491.00400000000002</v>
      </c>
      <c r="M66" s="27"/>
      <c r="N66" s="98" t="s">
        <v>314</v>
      </c>
      <c r="O66" s="5" t="s">
        <v>58</v>
      </c>
      <c r="P66" s="61">
        <v>487.00200000000001</v>
      </c>
      <c r="Q66" s="27"/>
      <c r="R66" s="98" t="s">
        <v>314</v>
      </c>
      <c r="S66" s="5" t="s">
        <v>58</v>
      </c>
      <c r="T66" s="61">
        <v>491.00700000000001</v>
      </c>
      <c r="U66" s="27"/>
      <c r="V66" s="98" t="s">
        <v>314</v>
      </c>
      <c r="W66" s="5" t="s">
        <v>58</v>
      </c>
      <c r="X66" s="61">
        <v>487.00200000000001</v>
      </c>
      <c r="Y66" s="27"/>
      <c r="Z66" s="98" t="s">
        <v>314</v>
      </c>
      <c r="AA66" s="5" t="s">
        <v>58</v>
      </c>
      <c r="AB66" s="61">
        <v>484.00599999999997</v>
      </c>
      <c r="AC66" s="27"/>
      <c r="AD66" s="98" t="s">
        <v>314</v>
      </c>
      <c r="AE66" s="5" t="s">
        <v>58</v>
      </c>
      <c r="AF66" s="61">
        <v>496.01299999999998</v>
      </c>
      <c r="AG66" s="27"/>
      <c r="AH66" s="98" t="s">
        <v>314</v>
      </c>
      <c r="AI66" s="5" t="s">
        <v>58</v>
      </c>
      <c r="AJ66" s="61">
        <v>490.00200000000001</v>
      </c>
      <c r="AK66" s="27"/>
    </row>
    <row r="67" spans="1:37" ht="18">
      <c r="A67" s="5" t="s">
        <v>440</v>
      </c>
      <c r="B67" s="94" t="s">
        <v>441</v>
      </c>
      <c r="C67" s="5" t="s">
        <v>442</v>
      </c>
      <c r="D67" s="61">
        <v>492.00400000000002</v>
      </c>
      <c r="E67" s="24"/>
      <c r="F67" s="98" t="s">
        <v>441</v>
      </c>
      <c r="G67" s="5" t="s">
        <v>442</v>
      </c>
      <c r="H67" s="61">
        <v>487.00200000000001</v>
      </c>
      <c r="I67" s="24"/>
      <c r="J67" s="98" t="s">
        <v>441</v>
      </c>
      <c r="K67" s="5" t="s">
        <v>442</v>
      </c>
      <c r="L67" s="61">
        <v>470.00299999999999</v>
      </c>
      <c r="M67" s="24"/>
      <c r="N67" s="98" t="s">
        <v>441</v>
      </c>
      <c r="O67" s="5" t="s">
        <v>442</v>
      </c>
      <c r="P67" s="100">
        <v>0</v>
      </c>
      <c r="Q67" s="24"/>
      <c r="R67" s="98" t="s">
        <v>441</v>
      </c>
      <c r="S67" s="5" t="s">
        <v>442</v>
      </c>
      <c r="T67" s="61">
        <v>481.00099999999998</v>
      </c>
      <c r="U67" s="24"/>
      <c r="V67" s="98" t="s">
        <v>441</v>
      </c>
      <c r="W67" s="5" t="s">
        <v>442</v>
      </c>
      <c r="X67" s="61">
        <v>470</v>
      </c>
      <c r="Y67" s="24"/>
      <c r="Z67" s="98" t="s">
        <v>441</v>
      </c>
      <c r="AA67" s="5" t="s">
        <v>442</v>
      </c>
      <c r="AB67" s="61">
        <v>479.00599999999997</v>
      </c>
      <c r="AC67" s="24"/>
      <c r="AD67" s="98" t="s">
        <v>441</v>
      </c>
      <c r="AE67" s="5" t="s">
        <v>442</v>
      </c>
      <c r="AF67" s="61">
        <v>483.00700000000001</v>
      </c>
      <c r="AG67" s="24"/>
      <c r="AH67" s="98" t="s">
        <v>441</v>
      </c>
      <c r="AI67" s="5" t="s">
        <v>442</v>
      </c>
      <c r="AJ67" s="61">
        <v>480.005</v>
      </c>
      <c r="AK67" s="24"/>
    </row>
    <row r="68" spans="1:37" ht="18">
      <c r="A68" s="5" t="s">
        <v>440</v>
      </c>
      <c r="B68" s="94" t="s">
        <v>443</v>
      </c>
      <c r="C68" s="5" t="s">
        <v>41</v>
      </c>
      <c r="D68" s="61">
        <v>485.00700000000001</v>
      </c>
      <c r="E68" s="24"/>
      <c r="F68" s="98" t="s">
        <v>443</v>
      </c>
      <c r="G68" s="5" t="s">
        <v>41</v>
      </c>
      <c r="H68" s="61">
        <v>486</v>
      </c>
      <c r="I68" s="24"/>
      <c r="J68" s="98" t="s">
        <v>443</v>
      </c>
      <c r="K68" s="5" t="s">
        <v>41</v>
      </c>
      <c r="L68" s="100">
        <v>0</v>
      </c>
      <c r="M68" s="24"/>
      <c r="N68" s="98" t="s">
        <v>443</v>
      </c>
      <c r="O68" s="5" t="s">
        <v>41</v>
      </c>
      <c r="P68" s="100">
        <v>0</v>
      </c>
      <c r="Q68" s="24"/>
      <c r="R68" s="98" t="s">
        <v>443</v>
      </c>
      <c r="S68" s="5" t="s">
        <v>41</v>
      </c>
      <c r="T68" s="100">
        <v>0</v>
      </c>
      <c r="U68" s="24"/>
      <c r="V68" s="98" t="s">
        <v>443</v>
      </c>
      <c r="W68" s="5" t="s">
        <v>41</v>
      </c>
      <c r="X68" s="100">
        <v>0</v>
      </c>
      <c r="Y68" s="24"/>
      <c r="Z68" s="98" t="s">
        <v>443</v>
      </c>
      <c r="AA68" s="5" t="s">
        <v>41</v>
      </c>
      <c r="AB68" s="100">
        <v>0</v>
      </c>
      <c r="AC68" s="24"/>
      <c r="AD68" s="98" t="s">
        <v>443</v>
      </c>
      <c r="AE68" s="5" t="s">
        <v>41</v>
      </c>
      <c r="AF68" s="100">
        <v>0</v>
      </c>
      <c r="AG68" s="24"/>
      <c r="AH68" s="98" t="s">
        <v>443</v>
      </c>
      <c r="AI68" s="5" t="s">
        <v>41</v>
      </c>
      <c r="AJ68" s="100">
        <v>0</v>
      </c>
      <c r="AK68" s="24"/>
    </row>
    <row r="69" spans="1:37" ht="19.5">
      <c r="A69" s="5" t="s">
        <v>440</v>
      </c>
      <c r="B69" s="94" t="s">
        <v>444</v>
      </c>
      <c r="C69" s="5" t="s">
        <v>46</v>
      </c>
      <c r="D69" s="61">
        <v>491.00200000000001</v>
      </c>
      <c r="E69" s="28">
        <f>LARGE(D66:D69,1)+LARGE(D66:D69,2)+LARGE(D66:D69,3)</f>
        <v>1470.0120000000002</v>
      </c>
      <c r="F69" s="98" t="s">
        <v>444</v>
      </c>
      <c r="G69" s="5" t="s">
        <v>46</v>
      </c>
      <c r="H69" s="61">
        <v>490.00400000000002</v>
      </c>
      <c r="I69" s="28">
        <f>LARGE(H66:H69,1)+LARGE(H66:H69,2)+LARGE(H66:H69,3)</f>
        <v>1467.009</v>
      </c>
      <c r="J69" s="98" t="s">
        <v>444</v>
      </c>
      <c r="K69" s="5" t="s">
        <v>46</v>
      </c>
      <c r="L69" s="61">
        <v>490.00400000000002</v>
      </c>
      <c r="M69" s="28">
        <f>LARGE(L66:L69,1)+LARGE(L66:L69,2)+LARGE(L66:L69,3)</f>
        <v>1451.011</v>
      </c>
      <c r="N69" s="98" t="s">
        <v>444</v>
      </c>
      <c r="O69" s="5" t="s">
        <v>46</v>
      </c>
      <c r="P69" s="61">
        <v>486.005</v>
      </c>
      <c r="Q69" s="28">
        <f>LARGE(P66:P69,1)+LARGE(P66:P69,2)+LARGE(P66:P69,3)</f>
        <v>973.00700000000006</v>
      </c>
      <c r="R69" s="98" t="s">
        <v>444</v>
      </c>
      <c r="S69" s="5" t="s">
        <v>46</v>
      </c>
      <c r="T69" s="61">
        <v>486.00599999999997</v>
      </c>
      <c r="U69" s="28">
        <f>LARGE(T66:T69,1)+LARGE(T66:T69,2)+LARGE(T66:T69,3)</f>
        <v>1458.0139999999999</v>
      </c>
      <c r="V69" s="98" t="s">
        <v>444</v>
      </c>
      <c r="W69" s="5" t="s">
        <v>46</v>
      </c>
      <c r="X69" s="61">
        <v>493.00400000000002</v>
      </c>
      <c r="Y69" s="28">
        <f>LARGE(X66:X69,1)+LARGE(X66:X69,2)+LARGE(X66:X69,3)</f>
        <v>1450.0060000000001</v>
      </c>
      <c r="Z69" s="98" t="s">
        <v>444</v>
      </c>
      <c r="AA69" s="5" t="s">
        <v>46</v>
      </c>
      <c r="AB69" s="61">
        <v>487.00299999999999</v>
      </c>
      <c r="AC69" s="28">
        <f>LARGE(AB66:AB69,1)+LARGE(AB66:AB69,2)+LARGE(AB66:AB69,3)</f>
        <v>1450.0149999999999</v>
      </c>
      <c r="AD69" s="98" t="s">
        <v>444</v>
      </c>
      <c r="AE69" s="5" t="s">
        <v>46</v>
      </c>
      <c r="AF69" s="61">
        <v>492.01</v>
      </c>
      <c r="AG69" s="28">
        <f>LARGE(AF66:AF69,1)+LARGE(AF66:AF69,2)+LARGE(AF66:AF69,3)</f>
        <v>1471.03</v>
      </c>
      <c r="AH69" s="98" t="s">
        <v>444</v>
      </c>
      <c r="AI69" s="5" t="s">
        <v>46</v>
      </c>
      <c r="AJ69" s="100">
        <v>0</v>
      </c>
      <c r="AK69" s="28">
        <f>LARGE(AJ66:AJ69,1)+LARGE(AJ66:AJ69,2)+LARGE(AJ66:AJ69,3)</f>
        <v>970.00700000000006</v>
      </c>
    </row>
    <row r="70" spans="1:37" ht="18">
      <c r="A70" s="5" t="s">
        <v>445</v>
      </c>
      <c r="B70" s="94" t="s">
        <v>5</v>
      </c>
      <c r="C70" s="5" t="s">
        <v>31</v>
      </c>
      <c r="D70" s="61">
        <v>493.00799999999998</v>
      </c>
      <c r="E70" s="27"/>
      <c r="F70" s="98" t="s">
        <v>5</v>
      </c>
      <c r="G70" s="5" t="s">
        <v>31</v>
      </c>
      <c r="H70" s="100">
        <v>0</v>
      </c>
      <c r="I70" s="27"/>
      <c r="J70" s="98" t="s">
        <v>5</v>
      </c>
      <c r="K70" s="5" t="s">
        <v>31</v>
      </c>
      <c r="L70" s="61">
        <v>488.00599999999997</v>
      </c>
      <c r="M70" s="27"/>
      <c r="N70" s="98" t="s">
        <v>5</v>
      </c>
      <c r="O70" s="5" t="s">
        <v>31</v>
      </c>
      <c r="P70" s="61">
        <v>497.00900000000001</v>
      </c>
      <c r="Q70" s="27"/>
      <c r="R70" s="98" t="s">
        <v>5</v>
      </c>
      <c r="S70" s="5" t="s">
        <v>31</v>
      </c>
      <c r="T70" s="61">
        <v>491.005</v>
      </c>
      <c r="U70" s="27"/>
      <c r="V70" s="98" t="s">
        <v>5</v>
      </c>
      <c r="W70" s="5" t="s">
        <v>31</v>
      </c>
      <c r="X70" s="61">
        <v>493.00599999999997</v>
      </c>
      <c r="Y70" s="27"/>
      <c r="Z70" s="98" t="s">
        <v>5</v>
      </c>
      <c r="AA70" s="5" t="s">
        <v>31</v>
      </c>
      <c r="AB70" s="61">
        <v>498.00400000000002</v>
      </c>
      <c r="AC70" s="27"/>
      <c r="AD70" s="98" t="s">
        <v>5</v>
      </c>
      <c r="AE70" s="5" t="s">
        <v>31</v>
      </c>
      <c r="AF70" s="61">
        <v>492.00799999999998</v>
      </c>
      <c r="AG70" s="27"/>
      <c r="AH70" s="98" t="s">
        <v>5</v>
      </c>
      <c r="AI70" s="5" t="s">
        <v>31</v>
      </c>
      <c r="AJ70" s="61">
        <v>498.01</v>
      </c>
      <c r="AK70" s="27"/>
    </row>
    <row r="71" spans="1:37" ht="18">
      <c r="A71" s="5" t="s">
        <v>445</v>
      </c>
      <c r="B71" s="94" t="s">
        <v>232</v>
      </c>
      <c r="C71" s="5" t="s">
        <v>51</v>
      </c>
      <c r="D71" s="61">
        <v>496.00799999999998</v>
      </c>
      <c r="E71" s="24"/>
      <c r="F71" s="98" t="s">
        <v>232</v>
      </c>
      <c r="G71" s="5" t="s">
        <v>51</v>
      </c>
      <c r="H71" s="100">
        <v>0</v>
      </c>
      <c r="I71" s="24"/>
      <c r="J71" s="98" t="s">
        <v>232</v>
      </c>
      <c r="K71" s="5" t="s">
        <v>51</v>
      </c>
      <c r="L71" s="61">
        <v>494.01</v>
      </c>
      <c r="M71" s="24"/>
      <c r="N71" s="98" t="s">
        <v>232</v>
      </c>
      <c r="O71" s="5" t="s">
        <v>51</v>
      </c>
      <c r="P71" s="61">
        <v>498.01</v>
      </c>
      <c r="Q71" s="24"/>
      <c r="R71" s="98" t="s">
        <v>232</v>
      </c>
      <c r="S71" s="5" t="s">
        <v>51</v>
      </c>
      <c r="T71" s="100">
        <v>0</v>
      </c>
      <c r="U71" s="24"/>
      <c r="V71" s="98" t="s">
        <v>232</v>
      </c>
      <c r="W71" s="5" t="s">
        <v>51</v>
      </c>
      <c r="X71" s="61">
        <v>494.01100000000002</v>
      </c>
      <c r="Y71" s="24"/>
      <c r="Z71" s="98" t="s">
        <v>232</v>
      </c>
      <c r="AA71" s="5" t="s">
        <v>51</v>
      </c>
      <c r="AB71" s="61">
        <v>495.00700000000001</v>
      </c>
      <c r="AC71" s="24"/>
      <c r="AD71" s="98" t="s">
        <v>232</v>
      </c>
      <c r="AE71" s="5" t="s">
        <v>51</v>
      </c>
      <c r="AF71" s="61">
        <v>500.01499999999999</v>
      </c>
      <c r="AG71" s="24"/>
      <c r="AH71" s="98" t="s">
        <v>232</v>
      </c>
      <c r="AI71" s="5" t="s">
        <v>51</v>
      </c>
      <c r="AJ71" s="100">
        <v>0</v>
      </c>
      <c r="AK71" s="24"/>
    </row>
    <row r="72" spans="1:37" ht="18">
      <c r="A72" s="5" t="s">
        <v>445</v>
      </c>
      <c r="B72" s="94" t="s">
        <v>4</v>
      </c>
      <c r="C72" s="5" t="s">
        <v>34</v>
      </c>
      <c r="D72" s="61">
        <v>493.00799999999998</v>
      </c>
      <c r="E72" s="24"/>
      <c r="F72" s="98" t="s">
        <v>4</v>
      </c>
      <c r="G72" s="5" t="s">
        <v>34</v>
      </c>
      <c r="H72" s="61">
        <v>493.00599999999997</v>
      </c>
      <c r="I72" s="24"/>
      <c r="J72" s="98" t="s">
        <v>4</v>
      </c>
      <c r="K72" s="5" t="s">
        <v>34</v>
      </c>
      <c r="L72" s="61">
        <v>498.01</v>
      </c>
      <c r="M72" s="24"/>
      <c r="N72" s="98" t="s">
        <v>4</v>
      </c>
      <c r="O72" s="5" t="s">
        <v>34</v>
      </c>
      <c r="P72" s="100">
        <v>0</v>
      </c>
      <c r="Q72" s="24"/>
      <c r="R72" s="98" t="s">
        <v>4</v>
      </c>
      <c r="S72" s="5" t="s">
        <v>34</v>
      </c>
      <c r="T72" s="61">
        <v>494.005</v>
      </c>
      <c r="U72" s="24"/>
      <c r="V72" s="98" t="s">
        <v>4</v>
      </c>
      <c r="W72" s="5" t="s">
        <v>34</v>
      </c>
      <c r="X72" s="61">
        <v>492.00799999999998</v>
      </c>
      <c r="Y72" s="24"/>
      <c r="Z72" s="98" t="s">
        <v>4</v>
      </c>
      <c r="AA72" s="5" t="s">
        <v>34</v>
      </c>
      <c r="AB72" s="61">
        <v>496.00400000000002</v>
      </c>
      <c r="AC72" s="24"/>
      <c r="AD72" s="98" t="s">
        <v>4</v>
      </c>
      <c r="AE72" s="5" t="s">
        <v>34</v>
      </c>
      <c r="AF72" s="61">
        <v>490.01</v>
      </c>
      <c r="AG72" s="24"/>
      <c r="AH72" s="98" t="s">
        <v>4</v>
      </c>
      <c r="AI72" s="5" t="s">
        <v>34</v>
      </c>
      <c r="AJ72" s="100">
        <v>0</v>
      </c>
      <c r="AK72" s="24"/>
    </row>
    <row r="73" spans="1:37" ht="19.5">
      <c r="A73" s="5" t="s">
        <v>445</v>
      </c>
      <c r="B73" s="94" t="s">
        <v>8</v>
      </c>
      <c r="C73" s="5" t="s">
        <v>446</v>
      </c>
      <c r="D73" s="61">
        <v>496.00799999999998</v>
      </c>
      <c r="E73" s="28">
        <f>LARGE(D70:D73,1)+LARGE(D70:D73,2)+LARGE(D70:D73,3)</f>
        <v>1485.0239999999999</v>
      </c>
      <c r="F73" s="98" t="s">
        <v>8</v>
      </c>
      <c r="G73" s="5" t="s">
        <v>446</v>
      </c>
      <c r="H73" s="100">
        <v>0</v>
      </c>
      <c r="I73" s="28">
        <f>LARGE(H70:H73,1)+LARGE(H70:H73,2)+LARGE(H70:H73,3)</f>
        <v>493.00599999999997</v>
      </c>
      <c r="J73" s="98" t="s">
        <v>8</v>
      </c>
      <c r="K73" s="5" t="s">
        <v>446</v>
      </c>
      <c r="L73" s="61">
        <v>498.01299999999998</v>
      </c>
      <c r="M73" s="28">
        <f>LARGE(L70:L73,1)+LARGE(L70:L73,2)+LARGE(L70:L73,3)</f>
        <v>1490.0329999999999</v>
      </c>
      <c r="N73" s="98" t="s">
        <v>8</v>
      </c>
      <c r="O73" s="5" t="s">
        <v>446</v>
      </c>
      <c r="P73" s="61">
        <v>494.005</v>
      </c>
      <c r="Q73" s="28">
        <f>LARGE(P70:P73,1)+LARGE(P70:P73,2)+LARGE(P70:P73,3)</f>
        <v>1489.0239999999999</v>
      </c>
      <c r="R73" s="98" t="s">
        <v>8</v>
      </c>
      <c r="S73" s="5" t="s">
        <v>446</v>
      </c>
      <c r="T73" s="61">
        <v>489.00900000000001</v>
      </c>
      <c r="U73" s="28">
        <f>LARGE(T70:T73,1)+LARGE(T70:T73,2)+LARGE(T70:T73,3)</f>
        <v>1474.019</v>
      </c>
      <c r="V73" s="98" t="s">
        <v>8</v>
      </c>
      <c r="W73" s="5" t="s">
        <v>446</v>
      </c>
      <c r="X73" s="61">
        <v>495.00299999999999</v>
      </c>
      <c r="Y73" s="28">
        <f>LARGE(X70:X73,1)+LARGE(X70:X73,2)+LARGE(X70:X73,3)</f>
        <v>1482.02</v>
      </c>
      <c r="Z73" s="98" t="s">
        <v>8</v>
      </c>
      <c r="AA73" s="5" t="s">
        <v>446</v>
      </c>
      <c r="AB73" s="61">
        <v>500.01</v>
      </c>
      <c r="AC73" s="28">
        <f>LARGE(AB70:AB73,1)+LARGE(AB70:AB73,2)+LARGE(AB70:AB73,3)</f>
        <v>1494.018</v>
      </c>
      <c r="AD73" s="98" t="s">
        <v>8</v>
      </c>
      <c r="AE73" s="5" t="s">
        <v>446</v>
      </c>
      <c r="AF73" s="61">
        <v>492.00599999999997</v>
      </c>
      <c r="AG73" s="28">
        <f>LARGE(AF70:AF73,1)+LARGE(AF70:AF73,2)+LARGE(AF70:AF73,3)</f>
        <v>1484.029</v>
      </c>
      <c r="AH73" s="98" t="s">
        <v>8</v>
      </c>
      <c r="AI73" s="5" t="s">
        <v>446</v>
      </c>
      <c r="AJ73" s="61">
        <v>494.01299999999998</v>
      </c>
      <c r="AK73" s="28">
        <f>LARGE(AJ70:AJ73,1)+LARGE(AJ70:AJ73,2)+LARGE(AJ70:AJ73,3)</f>
        <v>992.02299999999991</v>
      </c>
    </row>
    <row r="74" spans="1:37" ht="18">
      <c r="A74" s="5" t="s">
        <v>447</v>
      </c>
      <c r="B74" s="94" t="s">
        <v>191</v>
      </c>
      <c r="C74" s="5" t="s">
        <v>62</v>
      </c>
      <c r="D74" s="61">
        <v>378.00200000000001</v>
      </c>
      <c r="E74" s="27"/>
      <c r="F74" s="98" t="s">
        <v>191</v>
      </c>
      <c r="G74" s="5" t="s">
        <v>62</v>
      </c>
      <c r="H74" s="61">
        <v>493.00599999999997</v>
      </c>
      <c r="I74" s="27"/>
      <c r="J74" s="98" t="s">
        <v>191</v>
      </c>
      <c r="K74" s="5" t="s">
        <v>62</v>
      </c>
      <c r="L74" s="61">
        <v>495.00400000000002</v>
      </c>
      <c r="M74" s="27"/>
      <c r="N74" s="98" t="s">
        <v>191</v>
      </c>
      <c r="O74" s="5" t="s">
        <v>62</v>
      </c>
      <c r="P74" s="61">
        <v>491.01</v>
      </c>
      <c r="Q74" s="27"/>
      <c r="R74" s="98" t="s">
        <v>191</v>
      </c>
      <c r="S74" s="5" t="s">
        <v>62</v>
      </c>
      <c r="T74" s="61">
        <v>493.00599999999997</v>
      </c>
      <c r="U74" s="27"/>
      <c r="V74" s="98" t="s">
        <v>191</v>
      </c>
      <c r="W74" s="5" t="s">
        <v>62</v>
      </c>
      <c r="X74" s="61">
        <v>494.00799999999998</v>
      </c>
      <c r="Y74" s="27"/>
      <c r="Z74" s="98" t="s">
        <v>191</v>
      </c>
      <c r="AA74" s="5" t="s">
        <v>62</v>
      </c>
      <c r="AB74" s="61">
        <v>494.00400000000002</v>
      </c>
      <c r="AC74" s="27"/>
      <c r="AD74" s="98" t="s">
        <v>191</v>
      </c>
      <c r="AE74" s="5" t="s">
        <v>62</v>
      </c>
      <c r="AF74" s="61">
        <v>491.005</v>
      </c>
      <c r="AG74" s="27"/>
      <c r="AH74" s="98" t="s">
        <v>191</v>
      </c>
      <c r="AI74" s="5" t="s">
        <v>62</v>
      </c>
      <c r="AJ74" s="61">
        <v>494.01</v>
      </c>
      <c r="AK74" s="27"/>
    </row>
    <row r="75" spans="1:37" ht="18">
      <c r="A75" s="5" t="s">
        <v>447</v>
      </c>
      <c r="B75" s="94" t="s">
        <v>130</v>
      </c>
      <c r="C75" s="5" t="s">
        <v>44</v>
      </c>
      <c r="D75" s="61">
        <v>490.00700000000001</v>
      </c>
      <c r="E75" s="24"/>
      <c r="F75" s="98" t="s">
        <v>130</v>
      </c>
      <c r="G75" s="5" t="s">
        <v>44</v>
      </c>
      <c r="H75" s="61">
        <v>495.00799999999998</v>
      </c>
      <c r="I75" s="24"/>
      <c r="J75" s="98" t="s">
        <v>130</v>
      </c>
      <c r="K75" s="5" t="s">
        <v>44</v>
      </c>
      <c r="L75" s="61">
        <v>493.01</v>
      </c>
      <c r="M75" s="24"/>
      <c r="N75" s="98" t="s">
        <v>130</v>
      </c>
      <c r="O75" s="5" t="s">
        <v>44</v>
      </c>
      <c r="P75" s="100">
        <v>0</v>
      </c>
      <c r="Q75" s="24"/>
      <c r="R75" s="98" t="s">
        <v>130</v>
      </c>
      <c r="S75" s="5" t="s">
        <v>44</v>
      </c>
      <c r="T75" s="61">
        <v>496.00700000000001</v>
      </c>
      <c r="U75" s="24"/>
      <c r="V75" s="98" t="s">
        <v>130</v>
      </c>
      <c r="W75" s="5" t="s">
        <v>44</v>
      </c>
      <c r="X75" s="61">
        <v>494.00400000000002</v>
      </c>
      <c r="Y75" s="24"/>
      <c r="Z75" s="98" t="s">
        <v>130</v>
      </c>
      <c r="AA75" s="5" t="s">
        <v>44</v>
      </c>
      <c r="AB75" s="100">
        <v>0</v>
      </c>
      <c r="AC75" s="24"/>
      <c r="AD75" s="98" t="s">
        <v>130</v>
      </c>
      <c r="AE75" s="5" t="s">
        <v>44</v>
      </c>
      <c r="AF75" s="61">
        <v>493.01299999999998</v>
      </c>
      <c r="AG75" s="24"/>
      <c r="AH75" s="98" t="s">
        <v>130</v>
      </c>
      <c r="AI75" s="5" t="s">
        <v>44</v>
      </c>
      <c r="AJ75" s="61">
        <v>492.00700000000001</v>
      </c>
      <c r="AK75" s="24"/>
    </row>
    <row r="76" spans="1:37" ht="18">
      <c r="A76" s="5" t="s">
        <v>447</v>
      </c>
      <c r="B76" s="94" t="s">
        <v>131</v>
      </c>
      <c r="C76" s="5" t="s">
        <v>49</v>
      </c>
      <c r="D76" s="61">
        <v>499.00900000000001</v>
      </c>
      <c r="E76" s="24"/>
      <c r="F76" s="98" t="s">
        <v>131</v>
      </c>
      <c r="G76" s="5" t="s">
        <v>49</v>
      </c>
      <c r="H76" s="61">
        <v>488.00900000000001</v>
      </c>
      <c r="I76" s="24"/>
      <c r="J76" s="98" t="s">
        <v>131</v>
      </c>
      <c r="K76" s="5" t="s">
        <v>49</v>
      </c>
      <c r="L76" s="61">
        <v>491.005</v>
      </c>
      <c r="M76" s="24"/>
      <c r="N76" s="98" t="s">
        <v>131</v>
      </c>
      <c r="O76" s="5" t="s">
        <v>49</v>
      </c>
      <c r="P76" s="61">
        <v>495.00599999999997</v>
      </c>
      <c r="Q76" s="24"/>
      <c r="R76" s="98" t="s">
        <v>131</v>
      </c>
      <c r="S76" s="5" t="s">
        <v>49</v>
      </c>
      <c r="T76" s="61">
        <v>489.00400000000002</v>
      </c>
      <c r="U76" s="24"/>
      <c r="V76" s="98" t="s">
        <v>131</v>
      </c>
      <c r="W76" s="5" t="s">
        <v>49</v>
      </c>
      <c r="X76" s="61">
        <v>484.00799999999998</v>
      </c>
      <c r="Y76" s="24"/>
      <c r="Z76" s="98" t="s">
        <v>131</v>
      </c>
      <c r="AA76" s="5" t="s">
        <v>49</v>
      </c>
      <c r="AB76" s="61">
        <v>488.00599999999997</v>
      </c>
      <c r="AC76" s="24"/>
      <c r="AD76" s="98" t="s">
        <v>131</v>
      </c>
      <c r="AE76" s="5" t="s">
        <v>49</v>
      </c>
      <c r="AF76" s="61">
        <v>488.00599999999997</v>
      </c>
      <c r="AG76" s="24"/>
      <c r="AH76" s="98" t="s">
        <v>131</v>
      </c>
      <c r="AI76" s="5" t="s">
        <v>49</v>
      </c>
      <c r="AJ76" s="61">
        <v>492.00599999999997</v>
      </c>
      <c r="AK76" s="24"/>
    </row>
    <row r="77" spans="1:37" ht="19.5">
      <c r="A77" s="5" t="s">
        <v>447</v>
      </c>
      <c r="B77" s="94" t="s">
        <v>194</v>
      </c>
      <c r="C77" s="5" t="s">
        <v>69</v>
      </c>
      <c r="D77" s="61">
        <v>493.012</v>
      </c>
      <c r="E77" s="28">
        <f>LARGE(D74:D77,1)+LARGE(D74:D77,2)+LARGE(D74:D77,3)</f>
        <v>1482.028</v>
      </c>
      <c r="F77" s="98" t="s">
        <v>194</v>
      </c>
      <c r="G77" s="5" t="s">
        <v>69</v>
      </c>
      <c r="H77" s="61">
        <v>485.00700000000001</v>
      </c>
      <c r="I77" s="28">
        <f>LARGE(H74:H77,1)+LARGE(H74:H77,2)+LARGE(H74:H77,3)</f>
        <v>1476.0229999999999</v>
      </c>
      <c r="J77" s="98" t="s">
        <v>194</v>
      </c>
      <c r="K77" s="5" t="s">
        <v>69</v>
      </c>
      <c r="L77" s="61">
        <v>489.00799999999998</v>
      </c>
      <c r="M77" s="28">
        <f>LARGE(L74:L77,1)+LARGE(L74:L77,2)+LARGE(L74:L77,3)</f>
        <v>1479.019</v>
      </c>
      <c r="N77" s="98" t="s">
        <v>194</v>
      </c>
      <c r="O77" s="5" t="s">
        <v>69</v>
      </c>
      <c r="P77" s="61">
        <v>486.00299999999999</v>
      </c>
      <c r="Q77" s="28">
        <f>LARGE(P74:P77,1)+LARGE(P74:P77,2)+LARGE(P74:P77,3)</f>
        <v>1472.019</v>
      </c>
      <c r="R77" s="98" t="s">
        <v>194</v>
      </c>
      <c r="S77" s="5" t="s">
        <v>69</v>
      </c>
      <c r="T77" s="61">
        <v>493.00799999999998</v>
      </c>
      <c r="U77" s="28">
        <f>LARGE(T74:T77,1)+LARGE(T74:T77,2)+LARGE(T74:T77,3)</f>
        <v>1482.021</v>
      </c>
      <c r="V77" s="98" t="s">
        <v>194</v>
      </c>
      <c r="W77" s="5" t="s">
        <v>69</v>
      </c>
      <c r="X77" s="61">
        <v>494.00700000000001</v>
      </c>
      <c r="Y77" s="28">
        <f>LARGE(X74:X77,1)+LARGE(X74:X77,2)+LARGE(X74:X77,3)</f>
        <v>1482.019</v>
      </c>
      <c r="Z77" s="98" t="s">
        <v>194</v>
      </c>
      <c r="AA77" s="5" t="s">
        <v>69</v>
      </c>
      <c r="AB77" s="61">
        <v>492.00700000000001</v>
      </c>
      <c r="AC77" s="28">
        <f>LARGE(AB74:AB77,1)+LARGE(AB74:AB77,2)+LARGE(AB74:AB77,3)</f>
        <v>1474.0169999999998</v>
      </c>
      <c r="AD77" s="98" t="s">
        <v>194</v>
      </c>
      <c r="AE77" s="5" t="s">
        <v>69</v>
      </c>
      <c r="AF77" s="61">
        <v>489.00700000000001</v>
      </c>
      <c r="AG77" s="28">
        <f>LARGE(AF74:AF77,1)+LARGE(AF74:AF77,2)+LARGE(AF74:AF77,3)</f>
        <v>1473.0250000000001</v>
      </c>
      <c r="AH77" s="98" t="s">
        <v>194</v>
      </c>
      <c r="AI77" s="5" t="s">
        <v>69</v>
      </c>
      <c r="AJ77" s="61">
        <v>488.00400000000002</v>
      </c>
      <c r="AK77" s="28">
        <f>LARGE(AJ74:AJ77,1)+LARGE(AJ74:AJ77,2)+LARGE(AJ74:AJ77,3)</f>
        <v>1478.0230000000001</v>
      </c>
    </row>
    <row r="78" spans="1:37" ht="18">
      <c r="A78" s="5" t="s">
        <v>448</v>
      </c>
      <c r="B78" s="94" t="s">
        <v>449</v>
      </c>
      <c r="C78" s="5" t="s">
        <v>309</v>
      </c>
      <c r="D78" s="61">
        <v>471.00200000000001</v>
      </c>
      <c r="E78" s="27"/>
      <c r="F78" s="98" t="s">
        <v>449</v>
      </c>
      <c r="G78" s="5" t="s">
        <v>309</v>
      </c>
      <c r="H78" s="61">
        <v>480.00299999999999</v>
      </c>
      <c r="I78" s="27"/>
      <c r="J78" s="98" t="s">
        <v>449</v>
      </c>
      <c r="K78" s="5" t="s">
        <v>309</v>
      </c>
      <c r="L78" s="61">
        <v>481.005</v>
      </c>
      <c r="M78" s="27"/>
      <c r="N78" s="98" t="s">
        <v>449</v>
      </c>
      <c r="O78" s="5" t="s">
        <v>309</v>
      </c>
      <c r="P78" s="61">
        <v>476.00400000000002</v>
      </c>
      <c r="Q78" s="27"/>
      <c r="R78" s="98" t="s">
        <v>449</v>
      </c>
      <c r="S78" s="5" t="s">
        <v>309</v>
      </c>
      <c r="T78" s="61">
        <v>489.00900000000001</v>
      </c>
      <c r="U78" s="27"/>
      <c r="V78" s="98" t="s">
        <v>449</v>
      </c>
      <c r="W78" s="5" t="s">
        <v>309</v>
      </c>
      <c r="X78" s="100">
        <v>0</v>
      </c>
      <c r="Y78" s="27"/>
      <c r="Z78" s="98" t="s">
        <v>449</v>
      </c>
      <c r="AA78" s="5" t="s">
        <v>309</v>
      </c>
      <c r="AB78" s="61">
        <v>479.00299999999999</v>
      </c>
      <c r="AC78" s="27"/>
      <c r="AD78" s="98" t="s">
        <v>449</v>
      </c>
      <c r="AE78" s="5" t="s">
        <v>309</v>
      </c>
      <c r="AF78" s="100">
        <v>0</v>
      </c>
      <c r="AG78" s="27"/>
      <c r="AH78" s="98" t="s">
        <v>449</v>
      </c>
      <c r="AI78" s="5" t="s">
        <v>309</v>
      </c>
      <c r="AJ78" s="61">
        <v>434.00099999999998</v>
      </c>
      <c r="AK78" s="27"/>
    </row>
    <row r="79" spans="1:37" ht="18">
      <c r="A79" s="5" t="s">
        <v>448</v>
      </c>
      <c r="B79" s="94" t="s">
        <v>74</v>
      </c>
      <c r="C79" s="5" t="s">
        <v>75</v>
      </c>
      <c r="D79" s="61">
        <v>492.00200000000001</v>
      </c>
      <c r="E79" s="24"/>
      <c r="F79" s="98" t="s">
        <v>74</v>
      </c>
      <c r="G79" s="5" t="s">
        <v>75</v>
      </c>
      <c r="H79" s="61">
        <v>486.00299999999999</v>
      </c>
      <c r="I79" s="24"/>
      <c r="J79" s="98" t="s">
        <v>74</v>
      </c>
      <c r="K79" s="5" t="s">
        <v>75</v>
      </c>
      <c r="L79" s="61">
        <v>480.00700000000001</v>
      </c>
      <c r="M79" s="24"/>
      <c r="N79" s="98" t="s">
        <v>74</v>
      </c>
      <c r="O79" s="5" t="s">
        <v>75</v>
      </c>
      <c r="P79" s="61">
        <v>480.00200000000001</v>
      </c>
      <c r="Q79" s="24"/>
      <c r="R79" s="98" t="s">
        <v>74</v>
      </c>
      <c r="S79" s="5" t="s">
        <v>75</v>
      </c>
      <c r="T79" s="61">
        <v>484.00099999999998</v>
      </c>
      <c r="U79" s="24"/>
      <c r="V79" s="98" t="s">
        <v>74</v>
      </c>
      <c r="W79" s="5" t="s">
        <v>75</v>
      </c>
      <c r="X79" s="61">
        <v>492.00400000000002</v>
      </c>
      <c r="Y79" s="24"/>
      <c r="Z79" s="98" t="s">
        <v>74</v>
      </c>
      <c r="AA79" s="5" t="s">
        <v>75</v>
      </c>
      <c r="AB79" s="61">
        <v>487.00200000000001</v>
      </c>
      <c r="AC79" s="24"/>
      <c r="AD79" s="98" t="s">
        <v>74</v>
      </c>
      <c r="AE79" s="5" t="s">
        <v>75</v>
      </c>
      <c r="AF79" s="100">
        <v>0</v>
      </c>
      <c r="AG79" s="24"/>
      <c r="AH79" s="98" t="s">
        <v>74</v>
      </c>
      <c r="AI79" s="5" t="s">
        <v>75</v>
      </c>
      <c r="AJ79" s="61">
        <v>485.00700000000001</v>
      </c>
      <c r="AK79" s="24"/>
    </row>
    <row r="80" spans="1:37" ht="18">
      <c r="A80" s="5" t="s">
        <v>448</v>
      </c>
      <c r="B80" s="94" t="s">
        <v>450</v>
      </c>
      <c r="C80" s="5" t="s">
        <v>451</v>
      </c>
      <c r="D80" s="61">
        <v>482.005</v>
      </c>
      <c r="E80" s="24"/>
      <c r="F80" s="98" t="s">
        <v>450</v>
      </c>
      <c r="G80" s="5" t="s">
        <v>451</v>
      </c>
      <c r="H80" s="61">
        <v>486.00400000000002</v>
      </c>
      <c r="I80" s="24"/>
      <c r="J80" s="98" t="s">
        <v>450</v>
      </c>
      <c r="K80" s="5" t="s">
        <v>451</v>
      </c>
      <c r="L80" s="61">
        <v>478.005</v>
      </c>
      <c r="M80" s="24"/>
      <c r="N80" s="98" t="s">
        <v>450</v>
      </c>
      <c r="O80" s="5" t="s">
        <v>451</v>
      </c>
      <c r="P80" s="100">
        <v>0</v>
      </c>
      <c r="Q80" s="24"/>
      <c r="R80" s="98" t="s">
        <v>450</v>
      </c>
      <c r="S80" s="5" t="s">
        <v>451</v>
      </c>
      <c r="T80" s="61">
        <v>489.00200000000001</v>
      </c>
      <c r="U80" s="24"/>
      <c r="V80" s="98" t="s">
        <v>450</v>
      </c>
      <c r="W80" s="5" t="s">
        <v>451</v>
      </c>
      <c r="X80" s="100">
        <v>0</v>
      </c>
      <c r="Y80" s="24"/>
      <c r="Z80" s="98" t="s">
        <v>450</v>
      </c>
      <c r="AA80" s="5" t="s">
        <v>451</v>
      </c>
      <c r="AB80" s="61">
        <v>485.005</v>
      </c>
      <c r="AC80" s="24"/>
      <c r="AD80" s="98" t="s">
        <v>450</v>
      </c>
      <c r="AE80" s="5" t="s">
        <v>451</v>
      </c>
      <c r="AF80" s="100">
        <v>0</v>
      </c>
      <c r="AG80" s="24"/>
      <c r="AH80" s="98" t="s">
        <v>450</v>
      </c>
      <c r="AI80" s="5" t="s">
        <v>451</v>
      </c>
      <c r="AJ80" s="100">
        <v>0</v>
      </c>
      <c r="AK80" s="24"/>
    </row>
    <row r="81" spans="1:37" ht="19.5">
      <c r="A81" s="5" t="s">
        <v>448</v>
      </c>
      <c r="B81" s="94" t="s">
        <v>452</v>
      </c>
      <c r="C81" s="5" t="s">
        <v>453</v>
      </c>
      <c r="D81" s="61">
        <v>484.00200000000001</v>
      </c>
      <c r="E81" s="28">
        <f>LARGE(D78:D81,1)+LARGE(D78:D81,2)+LARGE(D78:D81,3)</f>
        <v>1458.009</v>
      </c>
      <c r="F81" s="98" t="s">
        <v>452</v>
      </c>
      <c r="G81" s="5" t="s">
        <v>453</v>
      </c>
      <c r="H81" s="61">
        <v>485.005</v>
      </c>
      <c r="I81" s="28">
        <f>LARGE(H78:H81,1)+LARGE(H78:H81,2)+LARGE(H78:H81,3)</f>
        <v>1457.0120000000002</v>
      </c>
      <c r="J81" s="98" t="s">
        <v>452</v>
      </c>
      <c r="K81" s="5" t="s">
        <v>453</v>
      </c>
      <c r="L81" s="61">
        <v>488.005</v>
      </c>
      <c r="M81" s="28">
        <f>LARGE(L78:L81,1)+LARGE(L78:L81,2)+LARGE(L78:L81,3)</f>
        <v>1449.0170000000001</v>
      </c>
      <c r="N81" s="98" t="s">
        <v>452</v>
      </c>
      <c r="O81" s="5" t="s">
        <v>453</v>
      </c>
      <c r="P81" s="61">
        <v>487.00599999999997</v>
      </c>
      <c r="Q81" s="28">
        <f>LARGE(P78:P81,1)+LARGE(P78:P81,2)+LARGE(P78:P81,3)</f>
        <v>1443.0120000000002</v>
      </c>
      <c r="R81" s="98" t="s">
        <v>452</v>
      </c>
      <c r="S81" s="5" t="s">
        <v>453</v>
      </c>
      <c r="T81" s="61">
        <v>490.00400000000002</v>
      </c>
      <c r="U81" s="28">
        <f>LARGE(T78:T81,1)+LARGE(T78:T81,2)+LARGE(T78:T81,3)</f>
        <v>1468.0150000000001</v>
      </c>
      <c r="V81" s="98" t="s">
        <v>452</v>
      </c>
      <c r="W81" s="5" t="s">
        <v>453</v>
      </c>
      <c r="X81" s="61">
        <v>484.00900000000001</v>
      </c>
      <c r="Y81" s="28">
        <f>LARGE(X78:X81,1)+LARGE(X78:X81,2)+LARGE(X78:X81,3)</f>
        <v>976.01300000000003</v>
      </c>
      <c r="Z81" s="98" t="s">
        <v>452</v>
      </c>
      <c r="AA81" s="5" t="s">
        <v>453</v>
      </c>
      <c r="AB81" s="61">
        <v>486.00799999999998</v>
      </c>
      <c r="AC81" s="28">
        <f>LARGE(AB78:AB81,1)+LARGE(AB78:AB81,2)+LARGE(AB78:AB81,3)</f>
        <v>1458.0149999999999</v>
      </c>
      <c r="AD81" s="98" t="s">
        <v>452</v>
      </c>
      <c r="AE81" s="5" t="s">
        <v>453</v>
      </c>
      <c r="AF81" s="100">
        <v>0</v>
      </c>
      <c r="AG81" s="28">
        <f>LARGE(AF78:AF81,1)+LARGE(AF78:AF81,2)+LARGE(AF78:AF81,3)</f>
        <v>0</v>
      </c>
      <c r="AH81" s="98" t="s">
        <v>452</v>
      </c>
      <c r="AI81" s="5" t="s">
        <v>453</v>
      </c>
      <c r="AJ81" s="61">
        <v>489.00599999999997</v>
      </c>
      <c r="AK81" s="28">
        <f>LARGE(AJ78:AJ81,1)+LARGE(AJ78:AJ81,2)+LARGE(AJ78:AJ81,3)</f>
        <v>1408.0139999999999</v>
      </c>
    </row>
  </sheetData>
  <sortState ref="A2:AW77">
    <sortCondition ref="A2:A77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F0"/>
  </sheetPr>
  <dimension ref="A2:V31"/>
  <sheetViews>
    <sheetView workbookViewId="0">
      <selection activeCell="S3" sqref="S3"/>
    </sheetView>
  </sheetViews>
  <sheetFormatPr defaultRowHeight="14.25"/>
  <cols>
    <col min="1" max="1" width="4.42578125" style="29" bestFit="1" customWidth="1"/>
    <col min="2" max="2" width="24.140625" style="29" bestFit="1" customWidth="1"/>
    <col min="3" max="3" width="15.140625" style="29" bestFit="1" customWidth="1"/>
    <col min="4" max="4" width="18.140625" style="29" bestFit="1" customWidth="1"/>
    <col min="5" max="5" width="13.28515625" style="29" customWidth="1"/>
    <col min="6" max="6" width="16.7109375" style="29" customWidth="1"/>
    <col min="7" max="7" width="13.140625" style="29" bestFit="1" customWidth="1"/>
    <col min="8" max="8" width="17.85546875" style="29" bestFit="1" customWidth="1"/>
    <col min="9" max="9" width="12.5703125" style="29" customWidth="1"/>
    <col min="10" max="10" width="13.85546875" style="29" bestFit="1" customWidth="1"/>
    <col min="11" max="17" width="10.5703125" style="41" customWidth="1"/>
    <col min="18" max="18" width="9.42578125" style="41" bestFit="1" customWidth="1"/>
    <col min="19" max="19" width="9.42578125" style="41" customWidth="1"/>
    <col min="20" max="20" width="11.5703125" style="41" bestFit="1" customWidth="1"/>
    <col min="21" max="21" width="1.5703125" style="41" customWidth="1"/>
    <col min="22" max="22" width="10.7109375" style="41" bestFit="1" customWidth="1"/>
    <col min="23" max="16384" width="9.140625" style="29"/>
  </cols>
  <sheetData>
    <row r="2" spans="1:22" ht="15" thickBot="1"/>
    <row r="3" spans="1:22" ht="118.5" thickBot="1">
      <c r="B3" s="30" t="s">
        <v>302</v>
      </c>
      <c r="C3" s="126"/>
      <c r="D3" s="127"/>
      <c r="E3" s="127"/>
      <c r="F3" s="127"/>
      <c r="G3" s="127"/>
      <c r="H3" s="127"/>
      <c r="I3" s="127"/>
      <c r="J3" s="128"/>
      <c r="K3" s="36" t="s">
        <v>454</v>
      </c>
      <c r="L3" s="37" t="s">
        <v>455</v>
      </c>
      <c r="M3" s="37" t="s">
        <v>496</v>
      </c>
      <c r="N3" s="37" t="s">
        <v>498</v>
      </c>
      <c r="O3" s="37" t="s">
        <v>499</v>
      </c>
      <c r="P3" s="37" t="s">
        <v>500</v>
      </c>
      <c r="Q3" s="121" t="s">
        <v>501</v>
      </c>
      <c r="R3" s="36" t="s">
        <v>502</v>
      </c>
      <c r="S3" s="123" t="s">
        <v>503</v>
      </c>
      <c r="T3" s="39" t="s">
        <v>68</v>
      </c>
      <c r="U3" s="38"/>
      <c r="V3" s="29"/>
    </row>
    <row r="4" spans="1:22" s="40" customFormat="1" ht="84.75" customHeight="1" thickBot="1">
      <c r="B4" s="82" t="s">
        <v>0</v>
      </c>
      <c r="C4" s="124" t="s">
        <v>1</v>
      </c>
      <c r="D4" s="124"/>
      <c r="E4" s="124" t="s">
        <v>1</v>
      </c>
      <c r="F4" s="124"/>
      <c r="G4" s="124" t="s">
        <v>1</v>
      </c>
      <c r="H4" s="124"/>
      <c r="I4" s="124" t="s">
        <v>1</v>
      </c>
      <c r="J4" s="129"/>
      <c r="K4" s="52" t="s">
        <v>2</v>
      </c>
      <c r="L4" s="52" t="s">
        <v>2</v>
      </c>
      <c r="M4" s="52" t="s">
        <v>2</v>
      </c>
      <c r="N4" s="52" t="s">
        <v>2</v>
      </c>
      <c r="O4" s="52" t="s">
        <v>2</v>
      </c>
      <c r="P4" s="52" t="s">
        <v>2</v>
      </c>
      <c r="Q4" s="52" t="s">
        <v>2</v>
      </c>
      <c r="R4" s="53" t="s">
        <v>2</v>
      </c>
      <c r="S4" s="53" t="s">
        <v>2</v>
      </c>
      <c r="T4" s="54" t="s">
        <v>168</v>
      </c>
      <c r="U4" s="55"/>
      <c r="V4" s="56" t="s">
        <v>164</v>
      </c>
    </row>
    <row r="5" spans="1:22">
      <c r="A5" s="57" t="s">
        <v>117</v>
      </c>
      <c r="B5" s="85" t="s">
        <v>286</v>
      </c>
      <c r="C5" s="86" t="s">
        <v>191</v>
      </c>
      <c r="D5" s="86" t="s">
        <v>62</v>
      </c>
      <c r="E5" s="86" t="s">
        <v>130</v>
      </c>
      <c r="F5" s="86" t="s">
        <v>44</v>
      </c>
      <c r="G5" s="86" t="s">
        <v>131</v>
      </c>
      <c r="H5" s="86" t="s">
        <v>49</v>
      </c>
      <c r="I5" s="86" t="s">
        <v>194</v>
      </c>
      <c r="J5" s="87" t="s">
        <v>69</v>
      </c>
      <c r="K5" s="42">
        <f>'Calcolo Punti OPEN PROD'!$E$49</f>
        <v>1496.03</v>
      </c>
      <c r="L5" s="42">
        <f>'Calcolo Punti OPEN PROD'!$I$49</f>
        <v>1494.029</v>
      </c>
      <c r="M5" s="42">
        <f>'Calcolo Punti OPEN PROD'!$M$49</f>
        <v>1498.0309999999999</v>
      </c>
      <c r="N5" s="42">
        <f>'Calcolo Punti OPEN PROD'!$Q$49</f>
        <v>1489.0340000000001</v>
      </c>
      <c r="O5" s="42">
        <f>'Calcolo Punti OPEN PROD'!$U$49</f>
        <v>1495.03</v>
      </c>
      <c r="P5" s="42">
        <f>'Calcolo Punti OPEN PROD'!$Y$49</f>
        <v>1485.0309999999999</v>
      </c>
      <c r="Q5" s="42">
        <f>'Calcolo Punti OPEN PROD'!$AC$49</f>
        <v>1485.0260000000001</v>
      </c>
      <c r="R5" s="42">
        <f>'Calcolo Punti OPEN PROD'!$AG$49</f>
        <v>1490.0300000000002</v>
      </c>
      <c r="S5" s="42">
        <f>'Calcolo Punti OPEN PROD'!$AK$49</f>
        <v>1494.0309999999999</v>
      </c>
      <c r="T5" s="43">
        <f t="shared" ref="T5:T31" si="0">SUM(K5,L5,M5,N5,O5,P5,Q5,R5,S5)</f>
        <v>13426.272000000001</v>
      </c>
      <c r="V5" s="62">
        <f t="shared" ref="V5:V31" si="1">LARGE(K5:S5,1)+LARGE(K5:S5,2)+LARGE(K5:S5,3)+LARGE(K5:S5,4)</f>
        <v>5983.1219999999994</v>
      </c>
    </row>
    <row r="6" spans="1:22">
      <c r="A6" s="57" t="s">
        <v>118</v>
      </c>
      <c r="B6" s="86" t="s">
        <v>303</v>
      </c>
      <c r="C6" s="86" t="s">
        <v>83</v>
      </c>
      <c r="D6" s="86" t="s">
        <v>84</v>
      </c>
      <c r="E6" s="86" t="s">
        <v>239</v>
      </c>
      <c r="F6" s="86" t="s">
        <v>216</v>
      </c>
      <c r="G6" s="86" t="s">
        <v>240</v>
      </c>
      <c r="H6" s="86" t="s">
        <v>44</v>
      </c>
      <c r="I6" s="86" t="s">
        <v>241</v>
      </c>
      <c r="J6" s="87" t="s">
        <v>54</v>
      </c>
      <c r="K6" s="44">
        <f>'Calcolo Punti OPEN PROD'!$E$33</f>
        <v>1496.0350000000001</v>
      </c>
      <c r="L6" s="44">
        <f>'Calcolo Punti OPEN PROD'!$I$33</f>
        <v>1473.0260000000001</v>
      </c>
      <c r="M6" s="44">
        <f>'Calcolo Punti OPEN PROD'!$M$33</f>
        <v>1490.03</v>
      </c>
      <c r="N6" s="44">
        <f>'Calcolo Punti OPEN PROD'!$Q$33</f>
        <v>1496.0359999999998</v>
      </c>
      <c r="O6" s="44">
        <f>'Calcolo Punti OPEN PROD'!$U$33</f>
        <v>1491.018</v>
      </c>
      <c r="P6" s="44">
        <f>'Calcolo Punti OPEN PROD'!$Y$33</f>
        <v>1488.027</v>
      </c>
      <c r="Q6" s="44">
        <f>'Calcolo Punti OPEN PROD'!$AC$33</f>
        <v>1492.038</v>
      </c>
      <c r="R6" s="44">
        <f>'Calcolo Punti OPEN PROD'!$AG$33</f>
        <v>1493.05</v>
      </c>
      <c r="S6" s="44">
        <f>'Calcolo Punti OPEN PROD'!$AK$33</f>
        <v>1495.0250000000001</v>
      </c>
      <c r="T6" s="45">
        <f t="shared" si="0"/>
        <v>13414.285</v>
      </c>
      <c r="V6" s="58">
        <f t="shared" si="1"/>
        <v>5980.1459999999997</v>
      </c>
    </row>
    <row r="7" spans="1:22">
      <c r="A7" s="57" t="s">
        <v>119</v>
      </c>
      <c r="B7" s="86" t="s">
        <v>270</v>
      </c>
      <c r="C7" s="86" t="s">
        <v>21</v>
      </c>
      <c r="D7" s="86" t="s">
        <v>273</v>
      </c>
      <c r="E7" s="86" t="s">
        <v>22</v>
      </c>
      <c r="F7" s="86" t="s">
        <v>62</v>
      </c>
      <c r="G7" s="86" t="s">
        <v>20</v>
      </c>
      <c r="H7" s="86" t="s">
        <v>49</v>
      </c>
      <c r="I7" s="86" t="s">
        <v>271</v>
      </c>
      <c r="J7" s="87" t="s">
        <v>272</v>
      </c>
      <c r="K7" s="44">
        <f>'Calcolo Punti OPEN PROD'!$E$25</f>
        <v>1490.027</v>
      </c>
      <c r="L7" s="44">
        <f>'Calcolo Punti OPEN PROD'!$I$25</f>
        <v>1231.0149999999999</v>
      </c>
      <c r="M7" s="44">
        <f>'Calcolo Punti OPEN PROD'!$M$25</f>
        <v>1496.0329999999999</v>
      </c>
      <c r="N7" s="44">
        <f>'Calcolo Punti OPEN PROD'!$Q$25</f>
        <v>1496.0250000000001</v>
      </c>
      <c r="O7" s="44">
        <f>'Calcolo Punti OPEN PROD'!$U$25</f>
        <v>1487.0250000000001</v>
      </c>
      <c r="P7" s="44">
        <f>'Calcolo Punti OPEN PROD'!$Y$25</f>
        <v>1487.0259999999998</v>
      </c>
      <c r="Q7" s="44">
        <f>'Calcolo Punti OPEN PROD'!$AC$25</f>
        <v>1494.0319999999999</v>
      </c>
      <c r="R7" s="44">
        <f>'Calcolo Punti OPEN PROD'!$AG$25</f>
        <v>1492.0430000000001</v>
      </c>
      <c r="S7" s="111">
        <f>'Calcolo Punti OPEN PROD'!$AK$25</f>
        <v>0</v>
      </c>
      <c r="T7" s="45">
        <f t="shared" si="0"/>
        <v>11673.225999999999</v>
      </c>
      <c r="U7" s="47"/>
      <c r="V7" s="58">
        <f t="shared" si="1"/>
        <v>5978.1329999999998</v>
      </c>
    </row>
    <row r="8" spans="1:22">
      <c r="A8" s="57" t="s">
        <v>120</v>
      </c>
      <c r="B8" s="86" t="s">
        <v>81</v>
      </c>
      <c r="C8" s="86" t="s">
        <v>4</v>
      </c>
      <c r="D8" s="86" t="s">
        <v>34</v>
      </c>
      <c r="E8" s="86" t="s">
        <v>14</v>
      </c>
      <c r="F8" s="86" t="s">
        <v>35</v>
      </c>
      <c r="G8" s="86" t="s">
        <v>208</v>
      </c>
      <c r="H8" s="86" t="s">
        <v>222</v>
      </c>
      <c r="I8" s="86" t="s">
        <v>323</v>
      </c>
      <c r="J8" s="87" t="s">
        <v>133</v>
      </c>
      <c r="K8" s="46">
        <f>'Calcolo Punti OPEN PROD'!$E$13</f>
        <v>1494.038</v>
      </c>
      <c r="L8" s="46">
        <f>'Calcolo Punti OPEN PROD'!$I$13</f>
        <v>992.01499999999999</v>
      </c>
      <c r="M8" s="46">
        <f>'Calcolo Punti OPEN PROD'!$M$13</f>
        <v>1491.0330000000001</v>
      </c>
      <c r="N8" s="46">
        <f>'Calcolo Punti OPEN PROD'!$Q$13</f>
        <v>1491.0340000000001</v>
      </c>
      <c r="O8" s="46">
        <f>'Calcolo Punti OPEN PROD'!$U$13</f>
        <v>1489.0189999999998</v>
      </c>
      <c r="P8" s="46">
        <f>'Calcolo Punti OPEN PROD'!$Y$13</f>
        <v>1493.039</v>
      </c>
      <c r="Q8" s="46">
        <f>'Calcolo Punti OPEN PROD'!$AC$13</f>
        <v>1491.027</v>
      </c>
      <c r="R8" s="46">
        <f>'Calcolo Punti OPEN PROD'!$AG$13</f>
        <v>1496.039</v>
      </c>
      <c r="S8" s="46">
        <f>'Calcolo Punti OPEN PROD'!$AK$13</f>
        <v>496.01100000000002</v>
      </c>
      <c r="T8" s="45">
        <f t="shared" si="0"/>
        <v>11933.255000000003</v>
      </c>
      <c r="V8" s="58">
        <f t="shared" si="1"/>
        <v>5974.15</v>
      </c>
    </row>
    <row r="9" spans="1:22">
      <c r="A9" s="57" t="s">
        <v>121</v>
      </c>
      <c r="B9" s="85" t="s">
        <v>293</v>
      </c>
      <c r="C9" s="85" t="s">
        <v>217</v>
      </c>
      <c r="D9" s="85" t="s">
        <v>103</v>
      </c>
      <c r="E9" s="85" t="s">
        <v>104</v>
      </c>
      <c r="F9" s="85" t="s">
        <v>105</v>
      </c>
      <c r="G9" s="85" t="s">
        <v>106</v>
      </c>
      <c r="H9" s="85" t="s">
        <v>57</v>
      </c>
      <c r="I9" s="85" t="s">
        <v>243</v>
      </c>
      <c r="J9" s="88" t="s">
        <v>32</v>
      </c>
      <c r="K9" s="44">
        <f>'Calcolo Punti OPEN PROD'!$E$61</f>
        <v>1492.0309999999999</v>
      </c>
      <c r="L9" s="44">
        <f>'Calcolo Punti OPEN PROD'!$I$61</f>
        <v>991.01099999999997</v>
      </c>
      <c r="M9" s="44">
        <f>'Calcolo Punti OPEN PROD'!$M$61</f>
        <v>1490.0250000000001</v>
      </c>
      <c r="N9" s="44">
        <f>'Calcolo Punti OPEN PROD'!$Q$61</f>
        <v>1489.021</v>
      </c>
      <c r="O9" s="44">
        <f>'Calcolo Punti OPEN PROD'!$U$61</f>
        <v>1494.021</v>
      </c>
      <c r="P9" s="111">
        <f>'Calcolo Punti OPEN PROD'!$Y$61</f>
        <v>0</v>
      </c>
      <c r="Q9" s="44">
        <f>'Calcolo Punti OPEN PROD'!$AC$61</f>
        <v>1491.0239999999999</v>
      </c>
      <c r="R9" s="44">
        <f>'Calcolo Punti OPEN PROD'!$AG$61</f>
        <v>1487.03</v>
      </c>
      <c r="S9" s="44">
        <f>'Calcolo Punti OPEN PROD'!$AK$61</f>
        <v>1494.028</v>
      </c>
      <c r="T9" s="45">
        <f t="shared" si="0"/>
        <v>11428.191000000001</v>
      </c>
      <c r="U9" s="49"/>
      <c r="V9" s="58">
        <f t="shared" si="1"/>
        <v>5971.1039999999994</v>
      </c>
    </row>
    <row r="10" spans="1:22">
      <c r="A10" s="57" t="s">
        <v>122</v>
      </c>
      <c r="B10" s="85" t="s">
        <v>353</v>
      </c>
      <c r="C10" s="85" t="s">
        <v>354</v>
      </c>
      <c r="D10" s="85" t="s">
        <v>290</v>
      </c>
      <c r="E10" s="85" t="s">
        <v>355</v>
      </c>
      <c r="F10" s="85" t="s">
        <v>38</v>
      </c>
      <c r="G10" s="85" t="s">
        <v>356</v>
      </c>
      <c r="H10" s="85" t="s">
        <v>34</v>
      </c>
      <c r="I10" s="85" t="s">
        <v>357</v>
      </c>
      <c r="J10" s="88" t="s">
        <v>188</v>
      </c>
      <c r="K10" s="48">
        <f>'Calcolo Punti OPEN PROD'!$E$89</f>
        <v>1492.0250000000001</v>
      </c>
      <c r="L10" s="48">
        <f>'Calcolo Punti OPEN PROD'!$I$89</f>
        <v>995.01599999999996</v>
      </c>
      <c r="M10" s="48">
        <f>'Calcolo Punti OPEN PROD'!$M$89</f>
        <v>1493.0319999999999</v>
      </c>
      <c r="N10" s="48">
        <f>'Calcolo Punti OPEN PROD'!$Q$89</f>
        <v>1486.0350000000001</v>
      </c>
      <c r="O10" s="48">
        <f>'Calcolo Punti OPEN PROD'!$U$89</f>
        <v>495.00599999999997</v>
      </c>
      <c r="P10" s="48">
        <f>'Calcolo Punti OPEN PROD'!$Y$89</f>
        <v>1476.0210000000002</v>
      </c>
      <c r="Q10" s="48">
        <f>'Calcolo Punti OPEN PROD'!$AC$89</f>
        <v>1493.02</v>
      </c>
      <c r="R10" s="48">
        <f>'Calcolo Punti OPEN PROD'!$AG$89</f>
        <v>493.00799999999998</v>
      </c>
      <c r="S10" s="48">
        <f>'Calcolo Punti OPEN PROD'!$AK$89</f>
        <v>1491.029</v>
      </c>
      <c r="T10" s="45">
        <f t="shared" si="0"/>
        <v>10914.192000000001</v>
      </c>
      <c r="V10" s="58">
        <f t="shared" si="1"/>
        <v>5969.1059999999998</v>
      </c>
    </row>
    <row r="11" spans="1:22">
      <c r="A11" s="40" t="s">
        <v>123</v>
      </c>
      <c r="B11" s="85" t="s">
        <v>274</v>
      </c>
      <c r="C11" s="85" t="s">
        <v>275</v>
      </c>
      <c r="D11" s="85" t="s">
        <v>276</v>
      </c>
      <c r="E11" s="85" t="s">
        <v>277</v>
      </c>
      <c r="F11" s="85" t="s">
        <v>278</v>
      </c>
      <c r="G11" s="85" t="s">
        <v>279</v>
      </c>
      <c r="H11" s="85" t="s">
        <v>55</v>
      </c>
      <c r="I11" s="85" t="s">
        <v>280</v>
      </c>
      <c r="J11" s="88" t="s">
        <v>242</v>
      </c>
      <c r="K11" s="44">
        <f>'Calcolo Punti OPEN PROD'!$E$37</f>
        <v>1493.037</v>
      </c>
      <c r="L11" s="44">
        <f>'Calcolo Punti OPEN PROD'!$I$37</f>
        <v>989.02199999999993</v>
      </c>
      <c r="M11" s="44">
        <f>'Calcolo Punti OPEN PROD'!$M$37</f>
        <v>1490.0320000000002</v>
      </c>
      <c r="N11" s="44">
        <f>'Calcolo Punti OPEN PROD'!$Q$37</f>
        <v>1491.029</v>
      </c>
      <c r="O11" s="44">
        <f>'Calcolo Punti OPEN PROD'!$U$37</f>
        <v>1485.0279999999998</v>
      </c>
      <c r="P11" s="44">
        <f>'Calcolo Punti OPEN PROD'!$Y$37</f>
        <v>1482.029</v>
      </c>
      <c r="Q11" s="44">
        <f>'Calcolo Punti OPEN PROD'!$AC$37</f>
        <v>1478.0250000000001</v>
      </c>
      <c r="R11" s="44">
        <f>'Calcolo Punti OPEN PROD'!$AG$37</f>
        <v>995.024</v>
      </c>
      <c r="S11" s="44">
        <f>'Calcolo Punti OPEN PROD'!$AK$37</f>
        <v>994.01800000000003</v>
      </c>
      <c r="T11" s="45">
        <f t="shared" si="0"/>
        <v>11897.244000000001</v>
      </c>
      <c r="V11" s="58">
        <f t="shared" si="1"/>
        <v>5959.1260000000002</v>
      </c>
    </row>
    <row r="12" spans="1:22">
      <c r="A12" s="40" t="s">
        <v>124</v>
      </c>
      <c r="B12" s="86" t="s">
        <v>264</v>
      </c>
      <c r="C12" s="86" t="s">
        <v>265</v>
      </c>
      <c r="D12" s="86" t="s">
        <v>266</v>
      </c>
      <c r="E12" s="86" t="s">
        <v>267</v>
      </c>
      <c r="F12" s="86" t="s">
        <v>45</v>
      </c>
      <c r="G12" s="86" t="s">
        <v>268</v>
      </c>
      <c r="H12" s="87" t="s">
        <v>114</v>
      </c>
      <c r="I12" s="86" t="s">
        <v>269</v>
      </c>
      <c r="J12" s="87" t="s">
        <v>34</v>
      </c>
      <c r="K12" s="44">
        <f>'Calcolo Punti OPEN PROD'!$E$21</f>
        <v>1487.0219999999999</v>
      </c>
      <c r="L12" s="111">
        <f>'Calcolo Punti OPEN PROD'!$I$21</f>
        <v>0</v>
      </c>
      <c r="M12" s="44">
        <f>'Calcolo Punti OPEN PROD'!$M$21</f>
        <v>1487.0309999999999</v>
      </c>
      <c r="N12" s="44">
        <f>'Calcolo Punti OPEN PROD'!$Q$21</f>
        <v>1491.0230000000001</v>
      </c>
      <c r="O12" s="44">
        <f>'Calcolo Punti OPEN PROD'!$U$21</f>
        <v>1485.0129999999999</v>
      </c>
      <c r="P12" s="44">
        <f>'Calcolo Punti OPEN PROD'!$Y$21</f>
        <v>1487.0339999999999</v>
      </c>
      <c r="Q12" s="44">
        <f>'Calcolo Punti OPEN PROD'!$AC$21</f>
        <v>1491.021</v>
      </c>
      <c r="R12" s="44">
        <f>'Calcolo Punti OPEN PROD'!$AG$21</f>
        <v>1490.028</v>
      </c>
      <c r="S12" s="111">
        <f>'Calcolo Punti OPEN PROD'!$AK$21</f>
        <v>0</v>
      </c>
      <c r="T12" s="45">
        <f t="shared" si="0"/>
        <v>10418.172</v>
      </c>
      <c r="V12" s="58">
        <f t="shared" si="1"/>
        <v>5959.1059999999998</v>
      </c>
    </row>
    <row r="13" spans="1:22">
      <c r="A13" s="40" t="s">
        <v>125</v>
      </c>
      <c r="B13" s="95" t="s">
        <v>225</v>
      </c>
      <c r="C13" s="95" t="s">
        <v>378</v>
      </c>
      <c r="D13" s="95" t="s">
        <v>379</v>
      </c>
      <c r="E13" s="95" t="s">
        <v>380</v>
      </c>
      <c r="F13" s="95" t="s">
        <v>381</v>
      </c>
      <c r="G13" s="95" t="s">
        <v>382</v>
      </c>
      <c r="H13" s="95" t="s">
        <v>383</v>
      </c>
      <c r="I13" s="95" t="s">
        <v>384</v>
      </c>
      <c r="J13" s="96" t="s">
        <v>66</v>
      </c>
      <c r="K13" s="48">
        <f>'Calcolo Punti OPEN PROD'!$E$105</f>
        <v>1488.0260000000001</v>
      </c>
      <c r="L13" s="48">
        <f>'Calcolo Punti OPEN PROD'!$I$105</f>
        <v>1491.0189999999998</v>
      </c>
      <c r="M13" s="48">
        <f>'Calcolo Punti OPEN PROD'!$M$105</f>
        <v>1488.0239999999999</v>
      </c>
      <c r="N13" s="48">
        <f>'Calcolo Punti OPEN PROD'!$Q$105</f>
        <v>1486.0169999999998</v>
      </c>
      <c r="O13" s="48">
        <f>'Calcolo Punti OPEN PROD'!$U$105</f>
        <v>1486.0229999999999</v>
      </c>
      <c r="P13" s="48">
        <f>'Calcolo Punti OPEN PROD'!$Y$105</f>
        <v>1474.0260000000001</v>
      </c>
      <c r="Q13" s="48">
        <f>'Calcolo Punti OPEN PROD'!$AC$105</f>
        <v>1486.019</v>
      </c>
      <c r="R13" s="48">
        <f>'Calcolo Punti OPEN PROD'!$AG$105</f>
        <v>1489.03</v>
      </c>
      <c r="S13" s="48">
        <f>'Calcolo Punti OPEN PROD'!$AK$105</f>
        <v>1487.0260000000001</v>
      </c>
      <c r="T13" s="45">
        <f t="shared" si="0"/>
        <v>13375.210000000001</v>
      </c>
      <c r="U13" s="49"/>
      <c r="V13" s="58">
        <f t="shared" si="1"/>
        <v>5956.0990000000002</v>
      </c>
    </row>
    <row r="14" spans="1:22">
      <c r="A14" s="40" t="s">
        <v>126</v>
      </c>
      <c r="B14" s="85" t="s">
        <v>330</v>
      </c>
      <c r="C14" s="85" t="s">
        <v>5</v>
      </c>
      <c r="D14" s="85" t="s">
        <v>31</v>
      </c>
      <c r="E14" s="85" t="s">
        <v>230</v>
      </c>
      <c r="F14" s="85" t="s">
        <v>231</v>
      </c>
      <c r="G14" s="85" t="s">
        <v>8</v>
      </c>
      <c r="H14" s="88" t="s">
        <v>37</v>
      </c>
      <c r="I14" s="85" t="s">
        <v>253</v>
      </c>
      <c r="J14" s="88" t="s">
        <v>70</v>
      </c>
      <c r="K14" s="48">
        <f>'Calcolo Punti OPEN PROD'!$E$69</f>
        <v>1483.0260000000001</v>
      </c>
      <c r="L14" s="48">
        <f>'Calcolo Punti OPEN PROD'!$I$69</f>
        <v>490.00599999999997</v>
      </c>
      <c r="M14" s="48">
        <f>'Calcolo Punti OPEN PROD'!$M$69</f>
        <v>1488.03</v>
      </c>
      <c r="N14" s="48">
        <f>'Calcolo Punti OPEN PROD'!$Q$69</f>
        <v>1485.0309999999999</v>
      </c>
      <c r="O14" s="48">
        <f>'Calcolo Punti OPEN PROD'!$U$69</f>
        <v>1488.0309999999999</v>
      </c>
      <c r="P14" s="48">
        <f>'Calcolo Punti OPEN PROD'!$Y$69</f>
        <v>1480.0250000000001</v>
      </c>
      <c r="Q14" s="48">
        <f>'Calcolo Punti OPEN PROD'!$AC$69</f>
        <v>1488.0160000000001</v>
      </c>
      <c r="R14" s="48">
        <f>'Calcolo Punti OPEN PROD'!$AG$69</f>
        <v>1487.0240000000001</v>
      </c>
      <c r="S14" s="48">
        <f>'Calcolo Punti OPEN PROD'!$AK$69</f>
        <v>1488.0229999999999</v>
      </c>
      <c r="T14" s="45">
        <f t="shared" si="0"/>
        <v>12377.211999999998</v>
      </c>
      <c r="V14" s="58">
        <f t="shared" si="1"/>
        <v>5952.1</v>
      </c>
    </row>
    <row r="15" spans="1:22">
      <c r="A15" s="40" t="s">
        <v>127</v>
      </c>
      <c r="B15" s="85" t="s">
        <v>281</v>
      </c>
      <c r="C15" s="85" t="s">
        <v>282</v>
      </c>
      <c r="D15" s="85" t="s">
        <v>45</v>
      </c>
      <c r="E15" s="85" t="s">
        <v>283</v>
      </c>
      <c r="F15" s="85" t="s">
        <v>216</v>
      </c>
      <c r="G15" s="85" t="s">
        <v>327</v>
      </c>
      <c r="H15" s="85" t="s">
        <v>98</v>
      </c>
      <c r="I15" s="85" t="s">
        <v>284</v>
      </c>
      <c r="J15" s="88" t="s">
        <v>285</v>
      </c>
      <c r="K15" s="44">
        <f>'Calcolo Punti OPEN PROD'!$E$45</f>
        <v>1489.0340000000001</v>
      </c>
      <c r="L15" s="111">
        <f>'Calcolo Punti OPEN PROD'!$I$45</f>
        <v>0</v>
      </c>
      <c r="M15" s="44">
        <f>'Calcolo Punti OPEN PROD'!$M$45</f>
        <v>1478.0250000000001</v>
      </c>
      <c r="N15" s="111">
        <f>'Calcolo Punti OPEN PROD'!$Q$45</f>
        <v>0</v>
      </c>
      <c r="O15" s="44">
        <f>'Calcolo Punti OPEN PROD'!$U$45</f>
        <v>1480.0260000000001</v>
      </c>
      <c r="P15" s="44">
        <f>'Calcolo Punti OPEN PROD'!$Y$45</f>
        <v>1466.0350000000001</v>
      </c>
      <c r="Q15" s="111">
        <f>'Calcolo Punti OPEN PROD'!$AC$45</f>
        <v>0</v>
      </c>
      <c r="R15" s="44">
        <f>'Calcolo Punti OPEN PROD'!$AG$45</f>
        <v>1489.0339999999999</v>
      </c>
      <c r="S15" s="44">
        <f>'Calcolo Punti OPEN PROD'!$AK$45</f>
        <v>1491.0359999999998</v>
      </c>
      <c r="T15" s="45">
        <f t="shared" si="0"/>
        <v>8893.1899999999987</v>
      </c>
      <c r="V15" s="58">
        <f t="shared" si="1"/>
        <v>5949.1299999999992</v>
      </c>
    </row>
    <row r="16" spans="1:22">
      <c r="A16" s="40" t="s">
        <v>128</v>
      </c>
      <c r="B16" s="85" t="s">
        <v>294</v>
      </c>
      <c r="C16" s="85" t="s">
        <v>295</v>
      </c>
      <c r="D16" s="85" t="s">
        <v>222</v>
      </c>
      <c r="E16" s="85" t="s">
        <v>296</v>
      </c>
      <c r="F16" s="85" t="s">
        <v>33</v>
      </c>
      <c r="G16" s="85" t="s">
        <v>160</v>
      </c>
      <c r="H16" s="85" t="s">
        <v>159</v>
      </c>
      <c r="I16" s="85" t="s">
        <v>317</v>
      </c>
      <c r="J16" s="88" t="s">
        <v>318</v>
      </c>
      <c r="K16" s="48">
        <f>'Calcolo Punti OPEN PROD'!$E$65</f>
        <v>1486.0249999999999</v>
      </c>
      <c r="L16" s="48">
        <f>'Calcolo Punti OPEN PROD'!$I$65</f>
        <v>1484.018</v>
      </c>
      <c r="M16" s="48">
        <f>'Calcolo Punti OPEN PROD'!$M$65</f>
        <v>1480.0189999999998</v>
      </c>
      <c r="N16" s="48">
        <f>'Calcolo Punti OPEN PROD'!$Q$65</f>
        <v>1487.0229999999999</v>
      </c>
      <c r="O16" s="48">
        <f>'Calcolo Punti OPEN PROD'!$U$65</f>
        <v>1487.0219999999999</v>
      </c>
      <c r="P16" s="48">
        <f>'Calcolo Punti OPEN PROD'!$Y$65</f>
        <v>490.00599999999997</v>
      </c>
      <c r="Q16" s="48">
        <f>'Calcolo Punti OPEN PROD'!$AC$65</f>
        <v>1485.038</v>
      </c>
      <c r="R16" s="48">
        <f>'Calcolo Punti OPEN PROD'!$AG$65</f>
        <v>493.00700000000001</v>
      </c>
      <c r="S16" s="48">
        <f>'Calcolo Punti OPEN PROD'!$AK$65</f>
        <v>1485.019</v>
      </c>
      <c r="T16" s="45">
        <f t="shared" si="0"/>
        <v>11377.177</v>
      </c>
      <c r="U16" s="49"/>
      <c r="V16" s="58">
        <f t="shared" si="1"/>
        <v>5945.1080000000002</v>
      </c>
    </row>
    <row r="17" spans="1:22" s="34" customFormat="1">
      <c r="A17" s="40" t="s">
        <v>198</v>
      </c>
      <c r="B17" s="85" t="s">
        <v>82</v>
      </c>
      <c r="C17" s="85" t="s">
        <v>251</v>
      </c>
      <c r="D17" s="85" t="s">
        <v>252</v>
      </c>
      <c r="E17" s="85" t="s">
        <v>144</v>
      </c>
      <c r="F17" s="85" t="s">
        <v>234</v>
      </c>
      <c r="G17" s="85" t="s">
        <v>329</v>
      </c>
      <c r="H17" s="85" t="s">
        <v>153</v>
      </c>
      <c r="I17" s="85" t="s">
        <v>6</v>
      </c>
      <c r="J17" s="88" t="s">
        <v>36</v>
      </c>
      <c r="K17" s="48">
        <f>'Calcolo Punti OPEN PROD'!$E$73</f>
        <v>1474.021</v>
      </c>
      <c r="L17" s="48">
        <f>'Calcolo Punti OPEN PROD'!$I$73</f>
        <v>976.00699999999995</v>
      </c>
      <c r="M17" s="48">
        <f>'Calcolo Punti OPEN PROD'!$M$73</f>
        <v>1488.0309999999999</v>
      </c>
      <c r="N17" s="48">
        <f>'Calcolo Punti OPEN PROD'!$Q$73</f>
        <v>1480.028</v>
      </c>
      <c r="O17" s="48">
        <f>'Calcolo Punti OPEN PROD'!$U$73</f>
        <v>1468.0230000000001</v>
      </c>
      <c r="P17" s="48">
        <f>'Calcolo Punti OPEN PROD'!$Y$73</f>
        <v>1478.0300000000002</v>
      </c>
      <c r="Q17" s="48">
        <f>'Calcolo Punti OPEN PROD'!$AC$73</f>
        <v>1489.0340000000001</v>
      </c>
      <c r="R17" s="48">
        <f>'Calcolo Punti OPEN PROD'!$AG$73</f>
        <v>995.01900000000001</v>
      </c>
      <c r="S17" s="48">
        <f>'Calcolo Punti OPEN PROD'!$AK$73</f>
        <v>491.00400000000002</v>
      </c>
      <c r="T17" s="45">
        <f t="shared" si="0"/>
        <v>11339.197</v>
      </c>
      <c r="U17" s="49"/>
      <c r="V17" s="58">
        <f t="shared" si="1"/>
        <v>5935.1229999999996</v>
      </c>
    </row>
    <row r="18" spans="1:22">
      <c r="A18" s="40" t="s">
        <v>199</v>
      </c>
      <c r="B18" s="85" t="s">
        <v>365</v>
      </c>
      <c r="C18" s="85" t="s">
        <v>314</v>
      </c>
      <c r="D18" s="85" t="s">
        <v>58</v>
      </c>
      <c r="E18" s="85" t="s">
        <v>315</v>
      </c>
      <c r="F18" s="85" t="s">
        <v>66</v>
      </c>
      <c r="G18" s="85" t="s">
        <v>219</v>
      </c>
      <c r="H18" s="85" t="s">
        <v>43</v>
      </c>
      <c r="I18" s="85" t="s">
        <v>316</v>
      </c>
      <c r="J18" s="88" t="s">
        <v>41</v>
      </c>
      <c r="K18" s="48">
        <f>'Calcolo Punti OPEN PROD'!$E$57</f>
        <v>1477.018</v>
      </c>
      <c r="L18" s="48">
        <f>'Calcolo Punti OPEN PROD'!$I$57</f>
        <v>1477.011</v>
      </c>
      <c r="M18" s="48">
        <f>'Calcolo Punti OPEN PROD'!$M$57</f>
        <v>1475.019</v>
      </c>
      <c r="N18" s="48">
        <f>'Calcolo Punti OPEN PROD'!$Q$57</f>
        <v>970.00800000000004</v>
      </c>
      <c r="O18" s="48">
        <f>'Calcolo Punti OPEN PROD'!$U$57</f>
        <v>1465.0219999999999</v>
      </c>
      <c r="P18" s="48">
        <f>'Calcolo Punti OPEN PROD'!$Y$57</f>
        <v>1488.02</v>
      </c>
      <c r="Q18" s="48">
        <f>'Calcolo Punti OPEN PROD'!$AC$57</f>
        <v>1484.021</v>
      </c>
      <c r="R18" s="48">
        <f>'Calcolo Punti OPEN PROD'!$AG$57</f>
        <v>1481.0329999999999</v>
      </c>
      <c r="S18" s="48">
        <f>'Calcolo Punti OPEN PROD'!$AK$57</f>
        <v>1479.0159999999998</v>
      </c>
      <c r="T18" s="45">
        <f t="shared" si="0"/>
        <v>12796.168</v>
      </c>
      <c r="U18" s="49"/>
      <c r="V18" s="58">
        <f t="shared" si="1"/>
        <v>5932.09</v>
      </c>
    </row>
    <row r="19" spans="1:22">
      <c r="A19" s="40" t="s">
        <v>209</v>
      </c>
      <c r="B19" s="86" t="s">
        <v>226</v>
      </c>
      <c r="C19" s="86" t="s">
        <v>174</v>
      </c>
      <c r="D19" s="86" t="s">
        <v>227</v>
      </c>
      <c r="E19" s="86" t="s">
        <v>59</v>
      </c>
      <c r="F19" s="86" t="s">
        <v>41</v>
      </c>
      <c r="G19" s="86" t="s">
        <v>228</v>
      </c>
      <c r="H19" s="86" t="s">
        <v>41</v>
      </c>
      <c r="I19" s="86" t="s">
        <v>132</v>
      </c>
      <c r="J19" s="87" t="s">
        <v>57</v>
      </c>
      <c r="K19" s="44">
        <f>'Calcolo Punti OPEN PROD'!$E$9</f>
        <v>1474.027</v>
      </c>
      <c r="L19" s="44">
        <f>'Calcolo Punti OPEN PROD'!$I$9</f>
        <v>1481.0229999999999</v>
      </c>
      <c r="M19" s="44">
        <f>'Calcolo Punti OPEN PROD'!$M$9</f>
        <v>1487.0319999999999</v>
      </c>
      <c r="N19" s="44">
        <f>'Calcolo Punti OPEN PROD'!$Q$9</f>
        <v>1478.0320000000002</v>
      </c>
      <c r="O19" s="44">
        <f>'Calcolo Punti OPEN PROD'!$U$9</f>
        <v>1479.0229999999999</v>
      </c>
      <c r="P19" s="44">
        <f>'Calcolo Punti OPEN PROD'!$Y$9</f>
        <v>1468.0259999999998</v>
      </c>
      <c r="Q19" s="44">
        <f>'Calcolo Punti OPEN PROD'!$AC$9</f>
        <v>1478.0169999999998</v>
      </c>
      <c r="R19" s="44">
        <f>'Calcolo Punti OPEN PROD'!$AG$9</f>
        <v>989.01199999999994</v>
      </c>
      <c r="S19" s="44">
        <f>'Calcolo Punti OPEN PROD'!$AK$9</f>
        <v>1484.0160000000001</v>
      </c>
      <c r="T19" s="45">
        <f t="shared" si="0"/>
        <v>12818.208000000001</v>
      </c>
      <c r="V19" s="58">
        <f t="shared" si="1"/>
        <v>5931.0940000000001</v>
      </c>
    </row>
    <row r="20" spans="1:22">
      <c r="A20" s="40" t="s">
        <v>297</v>
      </c>
      <c r="B20" s="85" t="s">
        <v>196</v>
      </c>
      <c r="C20" s="85" t="s">
        <v>177</v>
      </c>
      <c r="D20" s="85" t="s">
        <v>178</v>
      </c>
      <c r="E20" s="85" t="s">
        <v>322</v>
      </c>
      <c r="F20" s="85" t="s">
        <v>259</v>
      </c>
      <c r="G20" s="85" t="s">
        <v>16</v>
      </c>
      <c r="H20" s="85" t="s">
        <v>79</v>
      </c>
      <c r="I20" s="85" t="s">
        <v>254</v>
      </c>
      <c r="J20" s="88" t="s">
        <v>33</v>
      </c>
      <c r="K20" s="48">
        <f>'Calcolo Punti OPEN PROD'!$E$53</f>
        <v>1483.0239999999999</v>
      </c>
      <c r="L20" s="48">
        <f>'Calcolo Punti OPEN PROD'!$I$53</f>
        <v>1479.018</v>
      </c>
      <c r="M20" s="48">
        <f>'Calcolo Punti OPEN PROD'!$M$53</f>
        <v>1482.0129999999999</v>
      </c>
      <c r="N20" s="48">
        <f>'Calcolo Punti OPEN PROD'!$Q$53</f>
        <v>1479.0219999999999</v>
      </c>
      <c r="O20" s="48">
        <f>'Calcolo Punti OPEN PROD'!$U$53</f>
        <v>1472.0129999999999</v>
      </c>
      <c r="P20" s="48">
        <f>'Calcolo Punti OPEN PROD'!$Y$53</f>
        <v>1470.0219999999999</v>
      </c>
      <c r="Q20" s="48">
        <f>'Calcolo Punti OPEN PROD'!$AC$53</f>
        <v>499.00900000000001</v>
      </c>
      <c r="R20" s="48">
        <f>'Calcolo Punti OPEN PROD'!$AG$53</f>
        <v>1479.0219999999999</v>
      </c>
      <c r="S20" s="48">
        <f>'Calcolo Punti OPEN PROD'!$AK$53</f>
        <v>1482.019</v>
      </c>
      <c r="T20" s="45">
        <f t="shared" si="0"/>
        <v>12325.162</v>
      </c>
      <c r="U20" s="49"/>
      <c r="V20" s="58">
        <f t="shared" si="1"/>
        <v>5926.0779999999995</v>
      </c>
    </row>
    <row r="21" spans="1:22">
      <c r="A21" s="40" t="s">
        <v>298</v>
      </c>
      <c r="B21" s="86" t="s">
        <v>319</v>
      </c>
      <c r="C21" s="86" t="s">
        <v>320</v>
      </c>
      <c r="D21" s="86" t="s">
        <v>154</v>
      </c>
      <c r="E21" s="86" t="s">
        <v>321</v>
      </c>
      <c r="F21" s="86" t="s">
        <v>79</v>
      </c>
      <c r="G21" s="89" t="s">
        <v>27</v>
      </c>
      <c r="H21" s="86" t="s">
        <v>44</v>
      </c>
      <c r="I21" s="89" t="s">
        <v>3</v>
      </c>
      <c r="J21" s="87" t="s">
        <v>3</v>
      </c>
      <c r="K21" s="46">
        <f>'Calcolo Punti OPEN PROD'!$E$29</f>
        <v>1480.0250000000001</v>
      </c>
      <c r="L21" s="112">
        <f>'Calcolo Punti OPEN PROD'!$I$29</f>
        <v>0</v>
      </c>
      <c r="M21" s="46">
        <f>'Calcolo Punti OPEN PROD'!$M$29</f>
        <v>1465.0140000000001</v>
      </c>
      <c r="N21" s="46">
        <f>'Calcolo Punti OPEN PROD'!$Q$29</f>
        <v>1482.018</v>
      </c>
      <c r="O21" s="46">
        <f>'Calcolo Punti OPEN PROD'!$U$29</f>
        <v>973.005</v>
      </c>
      <c r="P21" s="46">
        <f>'Calcolo Punti OPEN PROD'!$Y$29</f>
        <v>1472.0210000000002</v>
      </c>
      <c r="Q21" s="46">
        <f>'Calcolo Punti OPEN PROD'!$AC$29</f>
        <v>1487.0250000000001</v>
      </c>
      <c r="R21" s="46">
        <f>'Calcolo Punti OPEN PROD'!$AG$29</f>
        <v>994.02</v>
      </c>
      <c r="S21" s="46">
        <f>'Calcolo Punti OPEN PROD'!$AK$29</f>
        <v>496.00599999999997</v>
      </c>
      <c r="T21" s="45">
        <f t="shared" si="0"/>
        <v>9849.134</v>
      </c>
      <c r="V21" s="58">
        <f t="shared" si="1"/>
        <v>5921.0889999999999</v>
      </c>
    </row>
    <row r="22" spans="1:22">
      <c r="A22" s="40" t="s">
        <v>299</v>
      </c>
      <c r="B22" s="85" t="s">
        <v>366</v>
      </c>
      <c r="C22" s="85" t="s">
        <v>367</v>
      </c>
      <c r="D22" s="85" t="s">
        <v>181</v>
      </c>
      <c r="E22" s="85" t="s">
        <v>368</v>
      </c>
      <c r="F22" s="85" t="s">
        <v>42</v>
      </c>
      <c r="G22" s="85" t="s">
        <v>182</v>
      </c>
      <c r="H22" s="85" t="s">
        <v>183</v>
      </c>
      <c r="I22" s="85" t="s">
        <v>369</v>
      </c>
      <c r="J22" s="88" t="s">
        <v>32</v>
      </c>
      <c r="K22" s="48">
        <f>'Calcolo Punti OPEN PROD'!$E$97</f>
        <v>1469.019</v>
      </c>
      <c r="L22" s="48">
        <f>'Calcolo Punti OPEN PROD'!$I$97</f>
        <v>1472.0140000000001</v>
      </c>
      <c r="M22" s="48">
        <f>'Calcolo Punti OPEN PROD'!$M$97</f>
        <v>1470.018</v>
      </c>
      <c r="N22" s="48">
        <f>'Calcolo Punti OPEN PROD'!$Q$97</f>
        <v>1466.0129999999999</v>
      </c>
      <c r="O22" s="48">
        <f>'Calcolo Punti OPEN PROD'!$U$97</f>
        <v>1489.0239999999999</v>
      </c>
      <c r="P22" s="48">
        <f>'Calcolo Punti OPEN PROD'!$Y$97</f>
        <v>1482.0189999999998</v>
      </c>
      <c r="Q22" s="48">
        <f>'Calcolo Punti OPEN PROD'!$AC$97</f>
        <v>1460.0219999999999</v>
      </c>
      <c r="R22" s="48">
        <f>'Calcolo Punti OPEN PROD'!$AG$97</f>
        <v>1477.021</v>
      </c>
      <c r="S22" s="48">
        <f>'Calcolo Punti OPEN PROD'!$AK$97</f>
        <v>979.01599999999996</v>
      </c>
      <c r="T22" s="45">
        <f t="shared" si="0"/>
        <v>12764.166000000001</v>
      </c>
      <c r="V22" s="58">
        <f t="shared" si="1"/>
        <v>5920.0779999999995</v>
      </c>
    </row>
    <row r="23" spans="1:22">
      <c r="A23" s="40" t="s">
        <v>331</v>
      </c>
      <c r="B23" s="86" t="s">
        <v>326</v>
      </c>
      <c r="C23" s="86" t="s">
        <v>255</v>
      </c>
      <c r="D23" s="86" t="s">
        <v>178</v>
      </c>
      <c r="E23" s="86" t="s">
        <v>256</v>
      </c>
      <c r="F23" s="86" t="s">
        <v>181</v>
      </c>
      <c r="G23" s="86" t="s">
        <v>324</v>
      </c>
      <c r="H23" s="86" t="s">
        <v>325</v>
      </c>
      <c r="I23" s="86" t="s">
        <v>257</v>
      </c>
      <c r="J23" s="87" t="s">
        <v>258</v>
      </c>
      <c r="K23" s="44">
        <f>'Calcolo Punti OPEN PROD'!$E$5</f>
        <v>1471.0120000000002</v>
      </c>
      <c r="L23" s="111">
        <f>'Calcolo Punti OPEN PROD'!$I$5</f>
        <v>0</v>
      </c>
      <c r="M23" s="44">
        <f>'Calcolo Punti OPEN PROD'!$M$5</f>
        <v>1482.0259999999998</v>
      </c>
      <c r="N23" s="44">
        <f>'Calcolo Punti OPEN PROD'!$Q$5</f>
        <v>1481.0230000000001</v>
      </c>
      <c r="O23" s="44">
        <f>'Calcolo Punti OPEN PROD'!$U$5</f>
        <v>1476.0160000000001</v>
      </c>
      <c r="P23" s="44">
        <f>'Calcolo Punti OPEN PROD'!$Y$5</f>
        <v>1470.02</v>
      </c>
      <c r="Q23" s="44">
        <f>'Calcolo Punti OPEN PROD'!$AC$5</f>
        <v>1478.019</v>
      </c>
      <c r="R23" s="111">
        <f>'Calcolo Punti OPEN PROD'!$AG$5</f>
        <v>0</v>
      </c>
      <c r="S23" s="111">
        <f>'Calcolo Punti OPEN PROD'!$AK$5</f>
        <v>0</v>
      </c>
      <c r="T23" s="45">
        <f t="shared" si="0"/>
        <v>8858.116</v>
      </c>
      <c r="V23" s="58">
        <f t="shared" si="1"/>
        <v>5917.0840000000007</v>
      </c>
    </row>
    <row r="24" spans="1:22">
      <c r="A24" s="40" t="s">
        <v>332</v>
      </c>
      <c r="B24" s="95" t="s">
        <v>387</v>
      </c>
      <c r="C24" s="95" t="s">
        <v>388</v>
      </c>
      <c r="D24" s="95" t="s">
        <v>43</v>
      </c>
      <c r="E24" s="95" t="s">
        <v>389</v>
      </c>
      <c r="F24" s="95" t="s">
        <v>390</v>
      </c>
      <c r="G24" s="95" t="s">
        <v>391</v>
      </c>
      <c r="H24" s="95" t="s">
        <v>69</v>
      </c>
      <c r="I24" s="95" t="s">
        <v>132</v>
      </c>
      <c r="J24" s="96" t="s">
        <v>381</v>
      </c>
      <c r="K24" s="48">
        <f>'Calcolo Punti OPEN PROD'!$E$109</f>
        <v>1470.018</v>
      </c>
      <c r="L24" s="48">
        <f>'Calcolo Punti OPEN PROD'!$I$109</f>
        <v>1464.0160000000001</v>
      </c>
      <c r="M24" s="48">
        <f>'Calcolo Punti OPEN PROD'!$M$109</f>
        <v>1464.0140000000001</v>
      </c>
      <c r="N24" s="48">
        <f>'Calcolo Punti OPEN PROD'!$Q$109</f>
        <v>1464.02</v>
      </c>
      <c r="O24" s="48">
        <f>'Calcolo Punti OPEN PROD'!$U$109</f>
        <v>1469.02</v>
      </c>
      <c r="P24" s="112">
        <f>'Calcolo Punti OPEN PROD'!$Y$109</f>
        <v>0</v>
      </c>
      <c r="Q24" s="48">
        <f>'Calcolo Punti OPEN PROD'!$AC$109</f>
        <v>1452.019</v>
      </c>
      <c r="R24" s="48">
        <f>'Calcolo Punti OPEN PROD'!$AG$109</f>
        <v>1470.0169999999998</v>
      </c>
      <c r="S24" s="48">
        <f>'Calcolo Punti OPEN PROD'!$AK$109</f>
        <v>1476.0229999999999</v>
      </c>
      <c r="T24" s="45">
        <f t="shared" si="0"/>
        <v>11729.147000000001</v>
      </c>
      <c r="V24" s="58">
        <f t="shared" si="1"/>
        <v>5885.0779999999995</v>
      </c>
    </row>
    <row r="25" spans="1:22">
      <c r="A25" s="40" t="s">
        <v>333</v>
      </c>
      <c r="B25" s="85" t="s">
        <v>200</v>
      </c>
      <c r="C25" s="85" t="s">
        <v>351</v>
      </c>
      <c r="D25" s="85" t="s">
        <v>352</v>
      </c>
      <c r="E25" s="85" t="s">
        <v>201</v>
      </c>
      <c r="F25" s="85" t="s">
        <v>202</v>
      </c>
      <c r="G25" s="85" t="s">
        <v>203</v>
      </c>
      <c r="H25" s="85" t="s">
        <v>44</v>
      </c>
      <c r="I25" s="85" t="s">
        <v>204</v>
      </c>
      <c r="J25" s="88" t="s">
        <v>57</v>
      </c>
      <c r="K25" s="48">
        <f>'Calcolo Punti OPEN PROD'!$E$85</f>
        <v>1471.0189999999998</v>
      </c>
      <c r="L25" s="112">
        <f>'Calcolo Punti OPEN PROD'!$I$85</f>
        <v>0</v>
      </c>
      <c r="M25" s="48">
        <f>'Calcolo Punti OPEN PROD'!$M$85</f>
        <v>1464.0149999999999</v>
      </c>
      <c r="N25" s="48">
        <f>'Calcolo Punti OPEN PROD'!$Q$85</f>
        <v>492.00799999999998</v>
      </c>
      <c r="O25" s="48">
        <f>'Calcolo Punti OPEN PROD'!$U$85</f>
        <v>983.01400000000001</v>
      </c>
      <c r="P25" s="48">
        <f>'Calcolo Punti OPEN PROD'!$Y$85</f>
        <v>1445.0149999999999</v>
      </c>
      <c r="Q25" s="48">
        <f>'Calcolo Punti OPEN PROD'!$AC$85</f>
        <v>499.00799999999998</v>
      </c>
      <c r="R25" s="48">
        <f>'Calcolo Punti OPEN PROD'!$AG$85</f>
        <v>1472.0170000000001</v>
      </c>
      <c r="S25" s="48">
        <f>'Calcolo Punti OPEN PROD'!$AK$85</f>
        <v>1476.019</v>
      </c>
      <c r="T25" s="45">
        <f t="shared" si="0"/>
        <v>9302.1149999999998</v>
      </c>
      <c r="V25" s="58">
        <f t="shared" si="1"/>
        <v>5883.07</v>
      </c>
    </row>
    <row r="26" spans="1:22">
      <c r="A26" s="40" t="s">
        <v>334</v>
      </c>
      <c r="B26" s="85" t="s">
        <v>346</v>
      </c>
      <c r="C26" s="85" t="s">
        <v>347</v>
      </c>
      <c r="D26" s="85" t="s">
        <v>348</v>
      </c>
      <c r="E26" s="85" t="s">
        <v>349</v>
      </c>
      <c r="F26" s="85" t="s">
        <v>259</v>
      </c>
      <c r="G26" s="85" t="s">
        <v>350</v>
      </c>
      <c r="H26" s="85" t="s">
        <v>42</v>
      </c>
      <c r="I26" s="85" t="s">
        <v>350</v>
      </c>
      <c r="J26" s="88" t="s">
        <v>311</v>
      </c>
      <c r="K26" s="112">
        <f>'Calcolo Punti OPEN PROD'!$E$81</f>
        <v>0</v>
      </c>
      <c r="L26" s="48">
        <f>'Calcolo Punti OPEN PROD'!$I$81</f>
        <v>1458.011</v>
      </c>
      <c r="M26" s="48">
        <f>'Calcolo Punti OPEN PROD'!$M$81</f>
        <v>1465.0139999999999</v>
      </c>
      <c r="N26" s="112">
        <f>'Calcolo Punti OPEN PROD'!$Q$81</f>
        <v>0</v>
      </c>
      <c r="O26" s="48">
        <f>'Calcolo Punti OPEN PROD'!$U$81</f>
        <v>1472.0160000000001</v>
      </c>
      <c r="P26" s="48">
        <f>'Calcolo Punti OPEN PROD'!$Y$81</f>
        <v>496.01100000000002</v>
      </c>
      <c r="Q26" s="48">
        <f>'Calcolo Punti OPEN PROD'!$AC$81</f>
        <v>977.01800000000003</v>
      </c>
      <c r="R26" s="48">
        <f>'Calcolo Punti OPEN PROD'!$AG$81</f>
        <v>499.01499999999999</v>
      </c>
      <c r="S26" s="48">
        <f>'Calcolo Punti OPEN PROD'!$AK$81</f>
        <v>1481.0149999999999</v>
      </c>
      <c r="T26" s="45">
        <f t="shared" si="0"/>
        <v>7848.1</v>
      </c>
      <c r="V26" s="58">
        <f t="shared" si="1"/>
        <v>5876.0560000000005</v>
      </c>
    </row>
    <row r="27" spans="1:22">
      <c r="A27" s="40" t="s">
        <v>335</v>
      </c>
      <c r="B27" s="85" t="s">
        <v>338</v>
      </c>
      <c r="C27" s="85" t="s">
        <v>339</v>
      </c>
      <c r="D27" s="85" t="s">
        <v>340</v>
      </c>
      <c r="E27" s="85" t="s">
        <v>341</v>
      </c>
      <c r="F27" s="85" t="s">
        <v>342</v>
      </c>
      <c r="G27" s="85" t="s">
        <v>343</v>
      </c>
      <c r="H27" s="85" t="s">
        <v>242</v>
      </c>
      <c r="I27" s="85" t="s">
        <v>344</v>
      </c>
      <c r="J27" s="88" t="s">
        <v>345</v>
      </c>
      <c r="K27" s="112">
        <f>'Calcolo Punti OPEN PROD'!$E$77</f>
        <v>0</v>
      </c>
      <c r="L27" s="48">
        <f>'Calcolo Punti OPEN PROD'!$I$77</f>
        <v>1454.0140000000001</v>
      </c>
      <c r="M27" s="48">
        <f>'Calcolo Punti OPEN PROD'!$M$77</f>
        <v>1475.0230000000001</v>
      </c>
      <c r="N27" s="112">
        <f>'Calcolo Punti OPEN PROD'!$Q$77</f>
        <v>0</v>
      </c>
      <c r="O27" s="48">
        <f>'Calcolo Punti OPEN PROD'!$U$77</f>
        <v>1472.018</v>
      </c>
      <c r="P27" s="112">
        <f>'Calcolo Punti OPEN PROD'!$Y$77</f>
        <v>0</v>
      </c>
      <c r="Q27" s="48">
        <f>'Calcolo Punti OPEN PROD'!$AC$77</f>
        <v>1466.0159999999998</v>
      </c>
      <c r="R27" s="112">
        <f>'Calcolo Punti OPEN PROD'!$AG$77</f>
        <v>0</v>
      </c>
      <c r="S27" s="112">
        <f>'Calcolo Punti OPEN PROD'!$AK$77</f>
        <v>0</v>
      </c>
      <c r="T27" s="45">
        <f t="shared" si="0"/>
        <v>5867.0709999999999</v>
      </c>
      <c r="U27" s="49"/>
      <c r="V27" s="58">
        <f t="shared" si="1"/>
        <v>5867.0709999999999</v>
      </c>
    </row>
    <row r="28" spans="1:22">
      <c r="A28" s="40" t="s">
        <v>336</v>
      </c>
      <c r="B28" s="86" t="s">
        <v>260</v>
      </c>
      <c r="C28" s="86" t="s">
        <v>261</v>
      </c>
      <c r="D28" s="86" t="s">
        <v>47</v>
      </c>
      <c r="E28" s="86" t="s">
        <v>262</v>
      </c>
      <c r="F28" s="86" t="s">
        <v>263</v>
      </c>
      <c r="G28" s="86" t="s">
        <v>312</v>
      </c>
      <c r="H28" s="86" t="s">
        <v>313</v>
      </c>
      <c r="I28" s="86" t="s">
        <v>179</v>
      </c>
      <c r="J28" s="87" t="s">
        <v>33</v>
      </c>
      <c r="K28" s="44">
        <f>'Calcolo Punti OPEN PROD'!$E$17</f>
        <v>1457.0190000000002</v>
      </c>
      <c r="L28" s="111">
        <f>'Calcolo Punti OPEN PROD'!$I$17</f>
        <v>0</v>
      </c>
      <c r="M28" s="44">
        <f>'Calcolo Punti OPEN PROD'!$M$17</f>
        <v>1473.0219999999999</v>
      </c>
      <c r="N28" s="44">
        <f>'Calcolo Punti OPEN PROD'!$Q$17</f>
        <v>1468.0300000000002</v>
      </c>
      <c r="O28" s="44">
        <f>'Calcolo Punti OPEN PROD'!$U$17</f>
        <v>957.005</v>
      </c>
      <c r="P28" s="44">
        <f>'Calcolo Punti OPEN PROD'!$Y$17</f>
        <v>491.01</v>
      </c>
      <c r="Q28" s="44">
        <f>'Calcolo Punti OPEN PROD'!$AC$17</f>
        <v>1466.0250000000001</v>
      </c>
      <c r="R28" s="111">
        <f>'Calcolo Punti OPEN PROD'!$AG$17</f>
        <v>0</v>
      </c>
      <c r="S28" s="111">
        <f>'Calcolo Punti OPEN PROD'!$AK$17</f>
        <v>0</v>
      </c>
      <c r="T28" s="45">
        <f t="shared" si="0"/>
        <v>7312.1110000000008</v>
      </c>
      <c r="V28" s="58">
        <f t="shared" si="1"/>
        <v>5864.0960000000005</v>
      </c>
    </row>
    <row r="29" spans="1:22">
      <c r="A29" s="40" t="s">
        <v>337</v>
      </c>
      <c r="B29" s="85" t="s">
        <v>359</v>
      </c>
      <c r="C29" s="85" t="s">
        <v>360</v>
      </c>
      <c r="D29" s="85" t="s">
        <v>216</v>
      </c>
      <c r="E29" s="85" t="s">
        <v>361</v>
      </c>
      <c r="F29" s="85" t="s">
        <v>362</v>
      </c>
      <c r="G29" s="85" t="s">
        <v>363</v>
      </c>
      <c r="H29" s="85" t="s">
        <v>364</v>
      </c>
      <c r="I29" s="85" t="s">
        <v>3</v>
      </c>
      <c r="J29" s="88" t="s">
        <v>3</v>
      </c>
      <c r="K29" s="48">
        <f>'Calcolo Punti OPEN PROD'!$E$93</f>
        <v>1473.0239999999999</v>
      </c>
      <c r="L29" s="48">
        <f>'Calcolo Punti OPEN PROD'!$I$93</f>
        <v>484.00400000000002</v>
      </c>
      <c r="M29" s="48">
        <f>'Calcolo Punti OPEN PROD'!$M$93</f>
        <v>1476.0219999999999</v>
      </c>
      <c r="N29" s="48">
        <f>'Calcolo Punti OPEN PROD'!$Q$93</f>
        <v>1476.021</v>
      </c>
      <c r="O29" s="48">
        <f>'Calcolo Punti OPEN PROD'!$U$93</f>
        <v>978.00800000000004</v>
      </c>
      <c r="P29" s="48">
        <f>'Calcolo Punti OPEN PROD'!$Y$93</f>
        <v>493.00400000000002</v>
      </c>
      <c r="Q29" s="48">
        <f>'Calcolo Punti OPEN PROD'!$AC$93</f>
        <v>972.01199999999994</v>
      </c>
      <c r="R29" s="48">
        <f>'Calcolo Punti OPEN PROD'!$AG$93</f>
        <v>496.00700000000001</v>
      </c>
      <c r="S29" s="112">
        <f>'Calcolo Punti OPEN PROD'!$AK$93</f>
        <v>0</v>
      </c>
      <c r="T29" s="45">
        <f t="shared" si="0"/>
        <v>7848.101999999999</v>
      </c>
      <c r="V29" s="58">
        <f t="shared" si="1"/>
        <v>5403.0749999999989</v>
      </c>
    </row>
    <row r="30" spans="1:22">
      <c r="A30" s="40" t="s">
        <v>385</v>
      </c>
      <c r="B30" s="85" t="s">
        <v>370</v>
      </c>
      <c r="C30" s="85" t="s">
        <v>371</v>
      </c>
      <c r="D30" s="85" t="s">
        <v>372</v>
      </c>
      <c r="E30" s="85" t="s">
        <v>373</v>
      </c>
      <c r="F30" s="85" t="s">
        <v>47</v>
      </c>
      <c r="G30" s="85" t="s">
        <v>374</v>
      </c>
      <c r="H30" s="85" t="s">
        <v>47</v>
      </c>
      <c r="I30" s="85" t="s">
        <v>375</v>
      </c>
      <c r="J30" s="88" t="s">
        <v>259</v>
      </c>
      <c r="K30" s="48">
        <f>'Calcolo Punti OPEN PROD'!$E$101</f>
        <v>1425.008</v>
      </c>
      <c r="L30" s="112">
        <f>'Calcolo Punti OPEN PROD'!$I$101</f>
        <v>0</v>
      </c>
      <c r="M30" s="48">
        <f>'Calcolo Punti OPEN PROD'!$M$101</f>
        <v>1441.011</v>
      </c>
      <c r="N30" s="48">
        <f>'Calcolo Punti OPEN PROD'!$Q$101</f>
        <v>1452.0140000000001</v>
      </c>
      <c r="O30" s="112">
        <f>'Calcolo Punti OPEN PROD'!$U$101</f>
        <v>0</v>
      </c>
      <c r="P30" s="48">
        <f>'Calcolo Punti OPEN PROD'!$Y$101</f>
        <v>467.00400000000002</v>
      </c>
      <c r="Q30" s="48">
        <f>'Calcolo Punti OPEN PROD'!$AC$101</f>
        <v>966.00700000000006</v>
      </c>
      <c r="R30" s="112">
        <f>'Calcolo Punti OPEN PROD'!$AG$101</f>
        <v>0</v>
      </c>
      <c r="S30" s="112">
        <f>'Calcolo Punti OPEN PROD'!$AK$101</f>
        <v>0</v>
      </c>
      <c r="T30" s="45">
        <f t="shared" si="0"/>
        <v>5751.0439999999999</v>
      </c>
      <c r="V30" s="58">
        <f t="shared" si="1"/>
        <v>5284.0400000000009</v>
      </c>
    </row>
    <row r="31" spans="1:22" ht="15" thickBot="1">
      <c r="A31" s="40" t="s">
        <v>386</v>
      </c>
      <c r="B31" s="85" t="s">
        <v>304</v>
      </c>
      <c r="C31" s="86" t="s">
        <v>305</v>
      </c>
      <c r="D31" s="86" t="s">
        <v>306</v>
      </c>
      <c r="E31" s="86" t="s">
        <v>307</v>
      </c>
      <c r="F31" s="86" t="s">
        <v>51</v>
      </c>
      <c r="G31" s="86" t="s">
        <v>308</v>
      </c>
      <c r="H31" s="86" t="s">
        <v>309</v>
      </c>
      <c r="I31" s="86" t="s">
        <v>310</v>
      </c>
      <c r="J31" s="87" t="s">
        <v>311</v>
      </c>
      <c r="K31" s="84">
        <f>'Calcolo Punti OPEN PROD'!$E$41</f>
        <v>496.00700000000001</v>
      </c>
      <c r="L31" s="84">
        <f>'Calcolo Punti OPEN PROD'!$I$41</f>
        <v>963.01199999999994</v>
      </c>
      <c r="M31" s="84">
        <f>'Calcolo Punti OPEN PROD'!$M$41</f>
        <v>1460.011</v>
      </c>
      <c r="N31" s="116">
        <f>'Calcolo Punti OPEN PROD'!$Q$41</f>
        <v>0</v>
      </c>
      <c r="O31" s="84">
        <f>'Calcolo Punti OPEN PROD'!$U$41</f>
        <v>977.01099999999997</v>
      </c>
      <c r="P31" s="116">
        <f>'Calcolo Punti OPEN PROD'!$Y$41</f>
        <v>0</v>
      </c>
      <c r="Q31" s="84">
        <f>'Calcolo Punti OPEN PROD'!$AC$41</f>
        <v>983.0139999999999</v>
      </c>
      <c r="R31" s="84">
        <f>'Calcolo Punti OPEN PROD'!$AG$41</f>
        <v>990.01800000000003</v>
      </c>
      <c r="S31" s="84">
        <f>'Calcolo Punti OPEN PROD'!$AK$41</f>
        <v>997.024</v>
      </c>
      <c r="T31" s="50">
        <f t="shared" si="0"/>
        <v>6866.0969999999998</v>
      </c>
      <c r="U31" s="49"/>
      <c r="V31" s="59">
        <f t="shared" si="1"/>
        <v>4430.067</v>
      </c>
    </row>
  </sheetData>
  <sortState ref="B5:V31">
    <sortCondition descending="1" ref="V5:V31"/>
  </sortState>
  <mergeCells count="5">
    <mergeCell ref="C3:J3"/>
    <mergeCell ref="C4:D4"/>
    <mergeCell ref="E4:F4"/>
    <mergeCell ref="G4:H4"/>
    <mergeCell ref="I4:J4"/>
  </mergeCells>
  <printOptions horizontalCentered="1" gridLines="1"/>
  <pageMargins left="3.937007874015748E-2" right="3.937007874015748E-2" top="0.74803149606299213" bottom="0.74803149606299213" header="0.31496062992125984" footer="0.31496062992125984"/>
  <pageSetup paperSize="9" scale="7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70C0"/>
  </sheetPr>
  <dimension ref="A1:AK143"/>
  <sheetViews>
    <sheetView workbookViewId="0"/>
  </sheetViews>
  <sheetFormatPr defaultRowHeight="15"/>
  <cols>
    <col min="1" max="1" width="31.5703125" bestFit="1" customWidth="1"/>
    <col min="2" max="2" width="19.5703125" hidden="1" customWidth="1"/>
    <col min="3" max="3" width="17.85546875" hidden="1" customWidth="1"/>
    <col min="4" max="4" width="9.5703125" style="25" hidden="1" customWidth="1"/>
    <col min="5" max="5" width="11.42578125" style="25" hidden="1" customWidth="1"/>
    <col min="6" max="6" width="15.28515625" hidden="1" customWidth="1"/>
    <col min="7" max="7" width="17.85546875" hidden="1" customWidth="1"/>
    <col min="8" max="8" width="9.5703125" style="25" hidden="1" customWidth="1"/>
    <col min="9" max="9" width="11.42578125" style="25" hidden="1" customWidth="1"/>
    <col min="10" max="10" width="15.28515625" hidden="1" customWidth="1"/>
    <col min="11" max="11" width="18.42578125" hidden="1" customWidth="1"/>
    <col min="12" max="12" width="9.5703125" style="25" hidden="1" customWidth="1"/>
    <col min="13" max="13" width="11.42578125" style="25" hidden="1" customWidth="1"/>
    <col min="14" max="14" width="15.28515625" hidden="1" customWidth="1"/>
    <col min="15" max="15" width="18.42578125" hidden="1" customWidth="1"/>
    <col min="16" max="16" width="9.5703125" style="25" hidden="1" customWidth="1"/>
    <col min="17" max="17" width="11.42578125" style="25" hidden="1" customWidth="1"/>
    <col min="18" max="18" width="15.28515625" hidden="1" customWidth="1"/>
    <col min="19" max="19" width="18.42578125" hidden="1" customWidth="1"/>
    <col min="20" max="20" width="9.5703125" style="25" hidden="1" customWidth="1"/>
    <col min="21" max="21" width="11.42578125" style="25" hidden="1" customWidth="1"/>
    <col min="22" max="22" width="15.28515625" hidden="1" customWidth="1"/>
    <col min="23" max="23" width="18.42578125" hidden="1" customWidth="1"/>
    <col min="24" max="24" width="9.5703125" style="25" hidden="1" customWidth="1"/>
    <col min="25" max="25" width="11.42578125" style="25" hidden="1" customWidth="1"/>
    <col min="26" max="26" width="15.28515625" hidden="1" customWidth="1"/>
    <col min="27" max="27" width="18.42578125" hidden="1" customWidth="1"/>
    <col min="28" max="28" width="9.5703125" style="25" hidden="1" customWidth="1"/>
    <col min="29" max="29" width="11.42578125" style="25" hidden="1" customWidth="1"/>
    <col min="30" max="30" width="15.28515625" hidden="1" customWidth="1"/>
    <col min="31" max="31" width="18.42578125" hidden="1" customWidth="1"/>
    <col min="32" max="32" width="9.5703125" style="25" hidden="1" customWidth="1"/>
    <col min="33" max="33" width="11.42578125" style="25" hidden="1" customWidth="1"/>
    <col min="34" max="34" width="15.140625" customWidth="1"/>
    <col min="35" max="35" width="18.42578125" customWidth="1"/>
    <col min="36" max="36" width="9.42578125" customWidth="1"/>
    <col min="37" max="37" width="11.42578125" bestFit="1" customWidth="1"/>
  </cols>
  <sheetData>
    <row r="1" spans="1:37" ht="17.25" thickBot="1">
      <c r="A1" s="6" t="s">
        <v>94</v>
      </c>
      <c r="B1" s="10">
        <v>1</v>
      </c>
      <c r="C1" s="8"/>
      <c r="D1" s="23"/>
      <c r="E1" s="26"/>
      <c r="F1" s="7">
        <v>2</v>
      </c>
      <c r="G1" s="8"/>
      <c r="H1" s="23"/>
      <c r="I1" s="26"/>
      <c r="J1" s="7">
        <v>3</v>
      </c>
      <c r="K1" s="8"/>
      <c r="L1" s="23"/>
      <c r="M1" s="26"/>
      <c r="N1" s="7">
        <v>4</v>
      </c>
      <c r="O1" s="8"/>
      <c r="P1" s="23"/>
      <c r="Q1" s="26"/>
      <c r="R1" s="7">
        <v>5</v>
      </c>
      <c r="S1" s="7"/>
      <c r="T1" s="23"/>
      <c r="U1" s="26"/>
      <c r="V1" s="7">
        <v>6</v>
      </c>
      <c r="W1" s="8"/>
      <c r="X1" s="23"/>
      <c r="Y1" s="26"/>
      <c r="Z1" s="7">
        <v>7</v>
      </c>
      <c r="AA1" s="8"/>
      <c r="AB1" s="23"/>
      <c r="AC1" s="26"/>
      <c r="AD1" s="7">
        <v>8</v>
      </c>
      <c r="AE1" s="8"/>
      <c r="AF1" s="23"/>
      <c r="AG1" s="26"/>
      <c r="AH1" s="7">
        <v>9</v>
      </c>
      <c r="AI1" s="8"/>
      <c r="AJ1" s="23"/>
      <c r="AK1" s="26"/>
    </row>
    <row r="2" spans="1:37" ht="18">
      <c r="A2" s="12" t="s">
        <v>326</v>
      </c>
      <c r="B2" s="90" t="s">
        <v>255</v>
      </c>
      <c r="C2" s="9" t="s">
        <v>178</v>
      </c>
      <c r="D2" s="61">
        <v>491.00400000000002</v>
      </c>
      <c r="E2" s="27"/>
      <c r="F2" s="9" t="s">
        <v>255</v>
      </c>
      <c r="G2" s="9" t="s">
        <v>178</v>
      </c>
      <c r="H2" s="100">
        <v>0</v>
      </c>
      <c r="I2" s="27"/>
      <c r="J2" s="9" t="s">
        <v>255</v>
      </c>
      <c r="K2" s="9" t="s">
        <v>178</v>
      </c>
      <c r="L2" s="61">
        <v>497.01</v>
      </c>
      <c r="M2" s="27"/>
      <c r="N2" s="9" t="s">
        <v>255</v>
      </c>
      <c r="O2" s="9" t="s">
        <v>178</v>
      </c>
      <c r="P2" s="61">
        <v>494.01</v>
      </c>
      <c r="Q2" s="27"/>
      <c r="R2" s="9" t="s">
        <v>255</v>
      </c>
      <c r="S2" s="9" t="s">
        <v>178</v>
      </c>
      <c r="T2" s="61">
        <v>490.005</v>
      </c>
      <c r="U2" s="27"/>
      <c r="V2" s="9" t="s">
        <v>255</v>
      </c>
      <c r="W2" s="9" t="s">
        <v>178</v>
      </c>
      <c r="X2" s="61">
        <v>488.005</v>
      </c>
      <c r="Y2" s="27"/>
      <c r="Z2" s="9" t="s">
        <v>255</v>
      </c>
      <c r="AA2" s="9" t="s">
        <v>178</v>
      </c>
      <c r="AB2" s="61">
        <v>490.00599999999997</v>
      </c>
      <c r="AC2" s="27"/>
      <c r="AD2" s="9" t="s">
        <v>255</v>
      </c>
      <c r="AE2" s="9" t="s">
        <v>178</v>
      </c>
      <c r="AF2" s="100">
        <v>0</v>
      </c>
      <c r="AG2" s="27"/>
      <c r="AH2" s="9" t="s">
        <v>255</v>
      </c>
      <c r="AI2" s="9" t="s">
        <v>178</v>
      </c>
      <c r="AJ2" s="100">
        <v>0</v>
      </c>
      <c r="AK2" s="27"/>
    </row>
    <row r="3" spans="1:37" ht="18">
      <c r="A3" s="12" t="s">
        <v>326</v>
      </c>
      <c r="B3" s="90" t="s">
        <v>256</v>
      </c>
      <c r="C3" s="9" t="s">
        <v>181</v>
      </c>
      <c r="D3" s="61">
        <v>489.00299999999999</v>
      </c>
      <c r="E3" s="24"/>
      <c r="F3" s="9" t="s">
        <v>256</v>
      </c>
      <c r="G3" s="9" t="s">
        <v>181</v>
      </c>
      <c r="H3" s="100">
        <v>0</v>
      </c>
      <c r="I3" s="24"/>
      <c r="J3" s="9" t="s">
        <v>256</v>
      </c>
      <c r="K3" s="9" t="s">
        <v>181</v>
      </c>
      <c r="L3" s="61">
        <v>493.00299999999999</v>
      </c>
      <c r="M3" s="24"/>
      <c r="N3" s="9" t="s">
        <v>256</v>
      </c>
      <c r="O3" s="9" t="s">
        <v>181</v>
      </c>
      <c r="P3" s="61">
        <v>488.00400000000002</v>
      </c>
      <c r="Q3" s="24"/>
      <c r="R3" s="9" t="s">
        <v>256</v>
      </c>
      <c r="S3" s="9" t="s">
        <v>181</v>
      </c>
      <c r="T3" s="61">
        <v>490.00099999999998</v>
      </c>
      <c r="U3" s="24"/>
      <c r="V3" s="9" t="s">
        <v>256</v>
      </c>
      <c r="W3" s="9" t="s">
        <v>181</v>
      </c>
      <c r="X3" s="61">
        <v>492.00700000000001</v>
      </c>
      <c r="Y3" s="24"/>
      <c r="Z3" s="9" t="s">
        <v>256</v>
      </c>
      <c r="AA3" s="9" t="s">
        <v>181</v>
      </c>
      <c r="AB3" s="61">
        <v>488.00599999999997</v>
      </c>
      <c r="AC3" s="24"/>
      <c r="AD3" s="9" t="s">
        <v>256</v>
      </c>
      <c r="AE3" s="9" t="s">
        <v>181</v>
      </c>
      <c r="AF3" s="100">
        <v>0</v>
      </c>
      <c r="AG3" s="24"/>
      <c r="AH3" s="9" t="s">
        <v>256</v>
      </c>
      <c r="AI3" s="9" t="s">
        <v>181</v>
      </c>
      <c r="AJ3" s="100">
        <v>0</v>
      </c>
      <c r="AK3" s="24"/>
    </row>
    <row r="4" spans="1:37" ht="18">
      <c r="A4" s="12" t="s">
        <v>326</v>
      </c>
      <c r="B4" s="90" t="s">
        <v>324</v>
      </c>
      <c r="C4" s="9" t="s">
        <v>325</v>
      </c>
      <c r="D4" s="61">
        <v>491.00299999999999</v>
      </c>
      <c r="E4" s="24"/>
      <c r="F4" s="9" t="s">
        <v>324</v>
      </c>
      <c r="G4" s="9" t="s">
        <v>325</v>
      </c>
      <c r="H4" s="100">
        <v>0</v>
      </c>
      <c r="I4" s="24"/>
      <c r="J4" s="9" t="s">
        <v>324</v>
      </c>
      <c r="K4" s="9" t="s">
        <v>325</v>
      </c>
      <c r="L4" s="61">
        <v>492.01299999999998</v>
      </c>
      <c r="M4" s="24"/>
      <c r="N4" s="9" t="s">
        <v>324</v>
      </c>
      <c r="O4" s="9" t="s">
        <v>325</v>
      </c>
      <c r="P4" s="61">
        <v>497.00799999999998</v>
      </c>
      <c r="Q4" s="24"/>
      <c r="R4" s="9" t="s">
        <v>324</v>
      </c>
      <c r="S4" s="9" t="s">
        <v>325</v>
      </c>
      <c r="T4" s="61">
        <v>491.00400000000002</v>
      </c>
      <c r="U4" s="24"/>
      <c r="V4" s="9" t="s">
        <v>324</v>
      </c>
      <c r="W4" s="9" t="s">
        <v>325</v>
      </c>
      <c r="X4" s="100">
        <v>0</v>
      </c>
      <c r="Y4" s="24"/>
      <c r="Z4" s="9" t="s">
        <v>324</v>
      </c>
      <c r="AA4" s="9" t="s">
        <v>325</v>
      </c>
      <c r="AB4" s="61">
        <v>492.00900000000001</v>
      </c>
      <c r="AC4" s="24"/>
      <c r="AD4" s="9" t="s">
        <v>324</v>
      </c>
      <c r="AE4" s="9" t="s">
        <v>325</v>
      </c>
      <c r="AF4" s="100">
        <v>0</v>
      </c>
      <c r="AG4" s="24"/>
      <c r="AH4" s="9" t="s">
        <v>324</v>
      </c>
      <c r="AI4" s="9" t="s">
        <v>325</v>
      </c>
      <c r="AJ4" s="100">
        <v>0</v>
      </c>
      <c r="AK4" s="24"/>
    </row>
    <row r="5" spans="1:37" ht="19.5">
      <c r="A5" s="12" t="s">
        <v>326</v>
      </c>
      <c r="B5" s="90" t="s">
        <v>257</v>
      </c>
      <c r="C5" s="9" t="s">
        <v>258</v>
      </c>
      <c r="D5" s="61">
        <v>489.005</v>
      </c>
      <c r="E5" s="28">
        <f>LARGE(D2:D5,1)+LARGE(D2:D5,2)+LARGE(D2:D5,3)</f>
        <v>1471.0120000000002</v>
      </c>
      <c r="F5" s="9" t="s">
        <v>257</v>
      </c>
      <c r="G5" s="9" t="s">
        <v>258</v>
      </c>
      <c r="H5" s="100">
        <v>0</v>
      </c>
      <c r="I5" s="28">
        <f>LARGE(H2:H5,1)+LARGE(H2:H5,2)+LARGE(H2:H5,3)</f>
        <v>0</v>
      </c>
      <c r="J5" s="9" t="s">
        <v>257</v>
      </c>
      <c r="K5" s="9" t="s">
        <v>258</v>
      </c>
      <c r="L5" s="61">
        <v>482.00299999999999</v>
      </c>
      <c r="M5" s="28">
        <f>LARGE(L2:L5,1)+LARGE(L2:L5,2)+LARGE(L2:L5,3)</f>
        <v>1482.0259999999998</v>
      </c>
      <c r="N5" s="9" t="s">
        <v>257</v>
      </c>
      <c r="O5" s="9" t="s">
        <v>258</v>
      </c>
      <c r="P5" s="61">
        <v>490.005</v>
      </c>
      <c r="Q5" s="28">
        <f>LARGE(P2:P5,1)+LARGE(P2:P5,2)+LARGE(P2:P5,3)</f>
        <v>1481.0230000000001</v>
      </c>
      <c r="R5" s="9" t="s">
        <v>257</v>
      </c>
      <c r="S5" s="9" t="s">
        <v>258</v>
      </c>
      <c r="T5" s="61">
        <v>495.00700000000001</v>
      </c>
      <c r="U5" s="28">
        <f>LARGE(T2:T5,1)+LARGE(T2:T5,2)+LARGE(T2:T5,3)</f>
        <v>1476.0160000000001</v>
      </c>
      <c r="V5" s="9" t="s">
        <v>257</v>
      </c>
      <c r="W5" s="9" t="s">
        <v>258</v>
      </c>
      <c r="X5" s="61">
        <v>490.00799999999998</v>
      </c>
      <c r="Y5" s="28">
        <f>LARGE(X2:X5,1)+LARGE(X2:X5,2)+LARGE(X2:X5,3)</f>
        <v>1470.02</v>
      </c>
      <c r="Z5" s="9" t="s">
        <v>257</v>
      </c>
      <c r="AA5" s="9" t="s">
        <v>258</v>
      </c>
      <c r="AB5" s="61">
        <v>496.00400000000002</v>
      </c>
      <c r="AC5" s="28">
        <f>LARGE(AB2:AB5,1)+LARGE(AB2:AB5,2)+LARGE(AB2:AB5,3)</f>
        <v>1478.019</v>
      </c>
      <c r="AD5" s="9" t="s">
        <v>257</v>
      </c>
      <c r="AE5" s="9" t="s">
        <v>258</v>
      </c>
      <c r="AF5" s="100">
        <v>0</v>
      </c>
      <c r="AG5" s="28">
        <f>LARGE(AF2:AF5,1)+LARGE(AF2:AF5,2)+LARGE(AF2:AF5,3)</f>
        <v>0</v>
      </c>
      <c r="AH5" s="9" t="s">
        <v>257</v>
      </c>
      <c r="AI5" s="9" t="s">
        <v>258</v>
      </c>
      <c r="AJ5" s="100">
        <v>0</v>
      </c>
      <c r="AK5" s="28">
        <f>LARGE(AJ2:AJ5,1)+LARGE(AJ2:AJ5,2)+LARGE(AJ2:AJ5,3)</f>
        <v>0</v>
      </c>
    </row>
    <row r="6" spans="1:37" ht="18">
      <c r="A6" s="12" t="s">
        <v>226</v>
      </c>
      <c r="B6" s="90" t="s">
        <v>174</v>
      </c>
      <c r="C6" s="9" t="s">
        <v>227</v>
      </c>
      <c r="D6" s="100">
        <v>0</v>
      </c>
      <c r="E6" s="27"/>
      <c r="F6" s="9" t="s">
        <v>174</v>
      </c>
      <c r="G6" s="9" t="s">
        <v>227</v>
      </c>
      <c r="H6" s="100">
        <v>0</v>
      </c>
      <c r="I6" s="27"/>
      <c r="J6" s="9" t="s">
        <v>174</v>
      </c>
      <c r="K6" s="9" t="s">
        <v>227</v>
      </c>
      <c r="L6" s="61">
        <v>493.01100000000002</v>
      </c>
      <c r="M6" s="27"/>
      <c r="N6" s="9" t="s">
        <v>174</v>
      </c>
      <c r="O6" s="9" t="s">
        <v>227</v>
      </c>
      <c r="P6" s="61">
        <v>493.00700000000001</v>
      </c>
      <c r="Q6" s="27"/>
      <c r="R6" s="9" t="s">
        <v>174</v>
      </c>
      <c r="S6" s="9" t="s">
        <v>227</v>
      </c>
      <c r="T6" s="61">
        <v>479.00599999999997</v>
      </c>
      <c r="U6" s="27"/>
      <c r="V6" s="9" t="s">
        <v>174</v>
      </c>
      <c r="W6" s="9" t="s">
        <v>227</v>
      </c>
      <c r="X6" s="61">
        <v>477.00400000000002</v>
      </c>
      <c r="Y6" s="27"/>
      <c r="Z6" s="9" t="s">
        <v>174</v>
      </c>
      <c r="AA6" s="9" t="s">
        <v>227</v>
      </c>
      <c r="AB6" s="61">
        <v>491.00599999999997</v>
      </c>
      <c r="AC6" s="27"/>
      <c r="AD6" s="9" t="s">
        <v>174</v>
      </c>
      <c r="AE6" s="9" t="s">
        <v>227</v>
      </c>
      <c r="AF6" s="61">
        <v>491.00400000000002</v>
      </c>
      <c r="AG6" s="27"/>
      <c r="AH6" s="9" t="s">
        <v>174</v>
      </c>
      <c r="AI6" s="9" t="s">
        <v>227</v>
      </c>
      <c r="AJ6" s="61">
        <v>497.00599999999997</v>
      </c>
      <c r="AK6" s="27"/>
    </row>
    <row r="7" spans="1:37" ht="18">
      <c r="A7" s="12" t="s">
        <v>226</v>
      </c>
      <c r="B7" s="90" t="s">
        <v>59</v>
      </c>
      <c r="C7" s="9" t="s">
        <v>41</v>
      </c>
      <c r="D7" s="61">
        <v>495.00799999999998</v>
      </c>
      <c r="E7" s="24"/>
      <c r="F7" s="9" t="s">
        <v>59</v>
      </c>
      <c r="G7" s="9" t="s">
        <v>41</v>
      </c>
      <c r="H7" s="61">
        <v>488.00200000000001</v>
      </c>
      <c r="I7" s="24"/>
      <c r="J7" s="9" t="s">
        <v>59</v>
      </c>
      <c r="K7" s="9" t="s">
        <v>41</v>
      </c>
      <c r="L7" s="61">
        <v>495.00700000000001</v>
      </c>
      <c r="M7" s="24"/>
      <c r="N7" s="9" t="s">
        <v>59</v>
      </c>
      <c r="O7" s="9" t="s">
        <v>41</v>
      </c>
      <c r="P7" s="61">
        <v>491.01499999999999</v>
      </c>
      <c r="Q7" s="24"/>
      <c r="R7" s="9" t="s">
        <v>59</v>
      </c>
      <c r="S7" s="9" t="s">
        <v>41</v>
      </c>
      <c r="T7" s="61">
        <v>498.00799999999998</v>
      </c>
      <c r="U7" s="24"/>
      <c r="V7" s="9" t="s">
        <v>59</v>
      </c>
      <c r="W7" s="9" t="s">
        <v>41</v>
      </c>
      <c r="X7" s="61">
        <v>492.01</v>
      </c>
      <c r="Y7" s="24"/>
      <c r="Z7" s="9" t="s">
        <v>59</v>
      </c>
      <c r="AA7" s="9" t="s">
        <v>41</v>
      </c>
      <c r="AB7" s="61">
        <v>495.005</v>
      </c>
      <c r="AC7" s="24"/>
      <c r="AD7" s="9" t="s">
        <v>59</v>
      </c>
      <c r="AE7" s="9" t="s">
        <v>41</v>
      </c>
      <c r="AF7" s="61">
        <v>498.00799999999998</v>
      </c>
      <c r="AG7" s="24"/>
      <c r="AH7" s="9" t="s">
        <v>59</v>
      </c>
      <c r="AI7" s="9" t="s">
        <v>41</v>
      </c>
      <c r="AJ7" s="61">
        <v>490.00700000000001</v>
      </c>
      <c r="AK7" s="24"/>
    </row>
    <row r="8" spans="1:37" ht="18">
      <c r="A8" s="12" t="s">
        <v>226</v>
      </c>
      <c r="B8" s="90" t="s">
        <v>228</v>
      </c>
      <c r="C8" s="9" t="s">
        <v>41</v>
      </c>
      <c r="D8" s="61">
        <v>492.01</v>
      </c>
      <c r="E8" s="24"/>
      <c r="F8" s="9" t="s">
        <v>228</v>
      </c>
      <c r="G8" s="9" t="s">
        <v>41</v>
      </c>
      <c r="H8" s="61">
        <v>495.01100000000002</v>
      </c>
      <c r="I8" s="24"/>
      <c r="J8" s="9" t="s">
        <v>228</v>
      </c>
      <c r="K8" s="9" t="s">
        <v>41</v>
      </c>
      <c r="L8" s="61">
        <v>499.01400000000001</v>
      </c>
      <c r="M8" s="24"/>
      <c r="N8" s="9" t="s">
        <v>228</v>
      </c>
      <c r="O8" s="9" t="s">
        <v>41</v>
      </c>
      <c r="P8" s="61">
        <v>494.01</v>
      </c>
      <c r="Q8" s="24"/>
      <c r="R8" s="9" t="s">
        <v>228</v>
      </c>
      <c r="S8" s="9" t="s">
        <v>41</v>
      </c>
      <c r="T8" s="61">
        <v>491.00700000000001</v>
      </c>
      <c r="U8" s="24"/>
      <c r="V8" s="9" t="s">
        <v>228</v>
      </c>
      <c r="W8" s="9" t="s">
        <v>41</v>
      </c>
      <c r="X8" s="61">
        <v>499.012</v>
      </c>
      <c r="Y8" s="24"/>
      <c r="Z8" s="9" t="s">
        <v>228</v>
      </c>
      <c r="AA8" s="9" t="s">
        <v>41</v>
      </c>
      <c r="AB8" s="61">
        <v>0</v>
      </c>
      <c r="AC8" s="24"/>
      <c r="AD8" s="9" t="s">
        <v>228</v>
      </c>
      <c r="AE8" s="9" t="s">
        <v>41</v>
      </c>
      <c r="AF8" s="100">
        <v>0</v>
      </c>
      <c r="AG8" s="24"/>
      <c r="AH8" s="9" t="s">
        <v>228</v>
      </c>
      <c r="AI8" s="9" t="s">
        <v>41</v>
      </c>
      <c r="AJ8" s="61">
        <v>496.00599999999997</v>
      </c>
      <c r="AK8" s="24"/>
    </row>
    <row r="9" spans="1:37" ht="19.5">
      <c r="A9" s="12" t="s">
        <v>226</v>
      </c>
      <c r="B9" s="90" t="s">
        <v>132</v>
      </c>
      <c r="C9" s="9" t="s">
        <v>57</v>
      </c>
      <c r="D9" s="61">
        <v>487.00900000000001</v>
      </c>
      <c r="E9" s="28">
        <f>LARGE(D6:D9,1)+LARGE(D6:D9,2)+LARGE(D6:D9,3)</f>
        <v>1474.027</v>
      </c>
      <c r="F9" s="9" t="s">
        <v>132</v>
      </c>
      <c r="G9" s="9" t="s">
        <v>57</v>
      </c>
      <c r="H9" s="61">
        <v>498.01</v>
      </c>
      <c r="I9" s="28">
        <f>LARGE(H6:H9,1)+LARGE(H6:H9,2)+LARGE(H6:H9,3)</f>
        <v>1481.0229999999999</v>
      </c>
      <c r="J9" s="9" t="s">
        <v>132</v>
      </c>
      <c r="K9" s="9" t="s">
        <v>57</v>
      </c>
      <c r="L9" s="61">
        <v>493.01</v>
      </c>
      <c r="M9" s="28">
        <f>LARGE(L6:L9,1)+LARGE(L6:L9,2)+LARGE(L6:L9,3)</f>
        <v>1487.0319999999999</v>
      </c>
      <c r="N9" s="9" t="s">
        <v>132</v>
      </c>
      <c r="O9" s="9" t="s">
        <v>57</v>
      </c>
      <c r="P9" s="61">
        <v>484.00799999999998</v>
      </c>
      <c r="Q9" s="28">
        <f>LARGE(P6:P9,1)+LARGE(P6:P9,2)+LARGE(P6:P9,3)</f>
        <v>1478.0320000000002</v>
      </c>
      <c r="R9" s="9" t="s">
        <v>132</v>
      </c>
      <c r="S9" s="9" t="s">
        <v>57</v>
      </c>
      <c r="T9" s="61">
        <v>490.00799999999998</v>
      </c>
      <c r="U9" s="28">
        <f>LARGE(T6:T9,1)+LARGE(T6:T9,2)+LARGE(T6:T9,3)</f>
        <v>1479.0229999999999</v>
      </c>
      <c r="V9" s="9" t="s">
        <v>132</v>
      </c>
      <c r="W9" s="9" t="s">
        <v>57</v>
      </c>
      <c r="X9" s="100">
        <v>0</v>
      </c>
      <c r="Y9" s="28">
        <f>LARGE(X6:X9,1)+LARGE(X6:X9,2)+LARGE(X6:X9,3)</f>
        <v>1468.0259999999998</v>
      </c>
      <c r="Z9" s="9" t="s">
        <v>132</v>
      </c>
      <c r="AA9" s="9" t="s">
        <v>57</v>
      </c>
      <c r="AB9" s="61">
        <v>492.00599999999997</v>
      </c>
      <c r="AC9" s="28">
        <f>LARGE(AB6:AB9,1)+LARGE(AB6:AB9,2)+LARGE(AB6:AB9,3)</f>
        <v>1478.0169999999998</v>
      </c>
      <c r="AD9" s="9" t="s">
        <v>132</v>
      </c>
      <c r="AE9" s="9" t="s">
        <v>57</v>
      </c>
      <c r="AF9" s="100">
        <v>0</v>
      </c>
      <c r="AG9" s="28">
        <f>LARGE(AF6:AF9,1)+LARGE(AF6:AF9,2)+LARGE(AF6:AF9,3)</f>
        <v>989.01199999999994</v>
      </c>
      <c r="AH9" s="9" t="s">
        <v>132</v>
      </c>
      <c r="AI9" s="9" t="s">
        <v>57</v>
      </c>
      <c r="AJ9" s="61">
        <v>491.00400000000002</v>
      </c>
      <c r="AK9" s="28">
        <f>LARGE(AJ6:AJ9,1)+LARGE(AJ6:AJ9,2)+LARGE(AJ6:AJ9,3)</f>
        <v>1484.0160000000001</v>
      </c>
    </row>
    <row r="10" spans="1:37" ht="18">
      <c r="A10" s="12" t="s">
        <v>81</v>
      </c>
      <c r="B10" s="90" t="s">
        <v>4</v>
      </c>
      <c r="C10" s="9" t="s">
        <v>34</v>
      </c>
      <c r="D10" s="61">
        <v>498.01299999999998</v>
      </c>
      <c r="E10" s="27"/>
      <c r="F10" s="9" t="s">
        <v>4</v>
      </c>
      <c r="G10" s="9" t="s">
        <v>34</v>
      </c>
      <c r="H10" s="61">
        <v>497.00700000000001</v>
      </c>
      <c r="I10" s="27"/>
      <c r="J10" s="9" t="s">
        <v>4</v>
      </c>
      <c r="K10" s="9" t="s">
        <v>34</v>
      </c>
      <c r="L10" s="61">
        <v>494.00700000000001</v>
      </c>
      <c r="M10" s="27"/>
      <c r="N10" s="9" t="s">
        <v>4</v>
      </c>
      <c r="O10" s="9" t="s">
        <v>34</v>
      </c>
      <c r="P10" s="100">
        <v>0</v>
      </c>
      <c r="Q10" s="27"/>
      <c r="R10" s="9" t="s">
        <v>4</v>
      </c>
      <c r="S10" s="9" t="s">
        <v>34</v>
      </c>
      <c r="T10" s="61">
        <v>492.00799999999998</v>
      </c>
      <c r="U10" s="27"/>
      <c r="V10" s="9" t="s">
        <v>4</v>
      </c>
      <c r="W10" s="9" t="s">
        <v>34</v>
      </c>
      <c r="X10" s="61">
        <v>497.01100000000002</v>
      </c>
      <c r="Y10" s="27"/>
      <c r="Z10" s="9" t="s">
        <v>4</v>
      </c>
      <c r="AA10" s="9" t="s">
        <v>34</v>
      </c>
      <c r="AB10" s="61">
        <v>498.00900000000001</v>
      </c>
      <c r="AC10" s="27"/>
      <c r="AD10" s="9" t="s">
        <v>4</v>
      </c>
      <c r="AE10" s="9" t="s">
        <v>34</v>
      </c>
      <c r="AF10" s="61">
        <v>499.01</v>
      </c>
      <c r="AG10" s="27"/>
      <c r="AH10" s="9" t="s">
        <v>4</v>
      </c>
      <c r="AI10" s="9" t="s">
        <v>34</v>
      </c>
      <c r="AJ10" s="100">
        <v>0</v>
      </c>
      <c r="AK10" s="27"/>
    </row>
    <row r="11" spans="1:37" ht="18">
      <c r="A11" s="12" t="s">
        <v>81</v>
      </c>
      <c r="B11" s="90" t="s">
        <v>14</v>
      </c>
      <c r="C11" s="9" t="s">
        <v>35</v>
      </c>
      <c r="D11" s="61">
        <v>484.00400000000002</v>
      </c>
      <c r="E11" s="27"/>
      <c r="F11" s="9" t="s">
        <v>14</v>
      </c>
      <c r="G11" s="9" t="s">
        <v>35</v>
      </c>
      <c r="H11" s="100">
        <v>0</v>
      </c>
      <c r="I11" s="27"/>
      <c r="J11" s="9" t="s">
        <v>14</v>
      </c>
      <c r="K11" s="9" t="s">
        <v>35</v>
      </c>
      <c r="L11" s="61">
        <v>499.01</v>
      </c>
      <c r="M11" s="27"/>
      <c r="N11" s="9" t="s">
        <v>14</v>
      </c>
      <c r="O11" s="9" t="s">
        <v>35</v>
      </c>
      <c r="P11" s="61">
        <v>495.01100000000002</v>
      </c>
      <c r="Q11" s="27"/>
      <c r="R11" s="9" t="s">
        <v>14</v>
      </c>
      <c r="S11" s="9" t="s">
        <v>35</v>
      </c>
      <c r="T11" s="61">
        <v>496.00700000000001</v>
      </c>
      <c r="U11" s="27"/>
      <c r="V11" s="9" t="s">
        <v>14</v>
      </c>
      <c r="W11" s="9" t="s">
        <v>35</v>
      </c>
      <c r="X11" s="61">
        <v>491.00900000000001</v>
      </c>
      <c r="Y11" s="27"/>
      <c r="Z11" s="9" t="s">
        <v>14</v>
      </c>
      <c r="AA11" s="9" t="s">
        <v>35</v>
      </c>
      <c r="AB11" s="61">
        <v>0</v>
      </c>
      <c r="AC11" s="27"/>
      <c r="AD11" s="9" t="s">
        <v>14</v>
      </c>
      <c r="AE11" s="9" t="s">
        <v>35</v>
      </c>
      <c r="AF11" s="61">
        <v>496.01</v>
      </c>
      <c r="AG11" s="27"/>
      <c r="AH11" s="9" t="s">
        <v>14</v>
      </c>
      <c r="AI11" s="9" t="s">
        <v>35</v>
      </c>
      <c r="AJ11" s="61">
        <v>496.01100000000002</v>
      </c>
      <c r="AK11" s="27"/>
    </row>
    <row r="12" spans="1:37" ht="18">
      <c r="A12" s="12" t="s">
        <v>81</v>
      </c>
      <c r="B12" s="90" t="s">
        <v>208</v>
      </c>
      <c r="C12" s="9" t="s">
        <v>222</v>
      </c>
      <c r="D12" s="61">
        <v>498.01400000000001</v>
      </c>
      <c r="E12" s="24"/>
      <c r="F12" s="9" t="s">
        <v>208</v>
      </c>
      <c r="G12" s="9" t="s">
        <v>222</v>
      </c>
      <c r="H12" s="100">
        <v>0</v>
      </c>
      <c r="I12" s="24"/>
      <c r="J12" s="9" t="s">
        <v>208</v>
      </c>
      <c r="K12" s="9" t="s">
        <v>222</v>
      </c>
      <c r="L12" s="61">
        <v>498.01600000000002</v>
      </c>
      <c r="M12" s="24"/>
      <c r="N12" s="9" t="s">
        <v>208</v>
      </c>
      <c r="O12" s="9" t="s">
        <v>222</v>
      </c>
      <c r="P12" s="61">
        <v>496.00900000000001</v>
      </c>
      <c r="Q12" s="24"/>
      <c r="R12" s="9" t="s">
        <v>208</v>
      </c>
      <c r="S12" s="9" t="s">
        <v>222</v>
      </c>
      <c r="T12" s="61">
        <v>495.00599999999997</v>
      </c>
      <c r="U12" s="24"/>
      <c r="V12" s="9" t="s">
        <v>208</v>
      </c>
      <c r="W12" s="9" t="s">
        <v>222</v>
      </c>
      <c r="X12" s="61">
        <v>498.01600000000002</v>
      </c>
      <c r="Y12" s="24"/>
      <c r="Z12" s="9" t="s">
        <v>208</v>
      </c>
      <c r="AA12" s="9" t="s">
        <v>222</v>
      </c>
      <c r="AB12" s="61">
        <v>496.00799999999998</v>
      </c>
      <c r="AC12" s="24"/>
      <c r="AD12" s="9" t="s">
        <v>208</v>
      </c>
      <c r="AE12" s="9" t="s">
        <v>222</v>
      </c>
      <c r="AF12" s="61">
        <v>499.01499999999999</v>
      </c>
      <c r="AG12" s="24"/>
      <c r="AH12" s="9" t="s">
        <v>208</v>
      </c>
      <c r="AI12" s="9" t="s">
        <v>222</v>
      </c>
      <c r="AJ12" s="100">
        <v>0</v>
      </c>
      <c r="AK12" s="24"/>
    </row>
    <row r="13" spans="1:37" ht="19.5">
      <c r="A13" s="12" t="s">
        <v>81</v>
      </c>
      <c r="B13" s="90" t="s">
        <v>323</v>
      </c>
      <c r="C13" s="9" t="s">
        <v>133</v>
      </c>
      <c r="D13" s="61">
        <v>498.01100000000002</v>
      </c>
      <c r="E13" s="28">
        <f>LARGE(D10:D13,1)+LARGE(D10:D13,2)+LARGE(D10:D13,3)</f>
        <v>1494.038</v>
      </c>
      <c r="F13" s="9" t="s">
        <v>323</v>
      </c>
      <c r="G13" s="9" t="s">
        <v>133</v>
      </c>
      <c r="H13" s="61">
        <v>495.00799999999998</v>
      </c>
      <c r="I13" s="28">
        <f>LARGE(H10:H13,1)+LARGE(H10:H13,2)+LARGE(H10:H13,3)</f>
        <v>992.01499999999999</v>
      </c>
      <c r="J13" s="9" t="s">
        <v>323</v>
      </c>
      <c r="K13" s="9" t="s">
        <v>133</v>
      </c>
      <c r="L13" s="61">
        <v>491.00599999999997</v>
      </c>
      <c r="M13" s="28">
        <f>LARGE(L10:L13,1)+LARGE(L10:L13,2)+LARGE(L10:L13,3)</f>
        <v>1491.0330000000001</v>
      </c>
      <c r="N13" s="9" t="s">
        <v>323</v>
      </c>
      <c r="O13" s="9" t="s">
        <v>133</v>
      </c>
      <c r="P13" s="61">
        <v>500.01400000000001</v>
      </c>
      <c r="Q13" s="28">
        <f>LARGE(P10:P13,1)+LARGE(P10:P13,2)+LARGE(P10:P13,3)</f>
        <v>1491.0340000000001</v>
      </c>
      <c r="R13" s="9" t="s">
        <v>323</v>
      </c>
      <c r="S13" s="9" t="s">
        <v>133</v>
      </c>
      <c r="T13" s="61">
        <v>498.00599999999997</v>
      </c>
      <c r="U13" s="28">
        <f>LARGE(T10:T13,1)+LARGE(T10:T13,2)+LARGE(T10:T13,3)</f>
        <v>1489.0189999999998</v>
      </c>
      <c r="V13" s="9" t="s">
        <v>323</v>
      </c>
      <c r="W13" s="9" t="s">
        <v>133</v>
      </c>
      <c r="X13" s="61">
        <v>498.012</v>
      </c>
      <c r="Y13" s="28">
        <f>LARGE(X10:X13,1)+LARGE(X10:X13,2)+LARGE(X10:X13,3)</f>
        <v>1493.039</v>
      </c>
      <c r="Z13" s="9" t="s">
        <v>323</v>
      </c>
      <c r="AA13" s="9" t="s">
        <v>133</v>
      </c>
      <c r="AB13" s="61">
        <v>497.01</v>
      </c>
      <c r="AC13" s="28">
        <f>LARGE(AB10:AB13,1)+LARGE(AB10:AB13,2)+LARGE(AB10:AB13,3)</f>
        <v>1491.027</v>
      </c>
      <c r="AD13" s="9" t="s">
        <v>323</v>
      </c>
      <c r="AE13" s="9" t="s">
        <v>133</v>
      </c>
      <c r="AF13" s="61">
        <v>498.01400000000001</v>
      </c>
      <c r="AG13" s="28">
        <f>LARGE(AF10:AF13,1)+LARGE(AF10:AF13,2)+LARGE(AF10:AF13,3)</f>
        <v>1496.039</v>
      </c>
      <c r="AH13" s="9" t="s">
        <v>323</v>
      </c>
      <c r="AI13" s="9" t="s">
        <v>133</v>
      </c>
      <c r="AJ13" s="100">
        <v>0</v>
      </c>
      <c r="AK13" s="28">
        <f>LARGE(AJ10:AJ13,1)+LARGE(AJ10:AJ13,2)+LARGE(AJ10:AJ13,3)</f>
        <v>496.01100000000002</v>
      </c>
    </row>
    <row r="14" spans="1:37" ht="18">
      <c r="A14" s="12" t="s">
        <v>260</v>
      </c>
      <c r="B14" s="90" t="s">
        <v>261</v>
      </c>
      <c r="C14" s="9" t="s">
        <v>47</v>
      </c>
      <c r="D14" s="61">
        <v>477.00400000000002</v>
      </c>
      <c r="E14" s="24"/>
      <c r="F14" s="9" t="s">
        <v>261</v>
      </c>
      <c r="G14" s="9" t="s">
        <v>47</v>
      </c>
      <c r="H14" s="100">
        <v>0</v>
      </c>
      <c r="I14" s="24"/>
      <c r="J14" s="9" t="s">
        <v>261</v>
      </c>
      <c r="K14" s="9" t="s">
        <v>47</v>
      </c>
      <c r="L14" s="61">
        <v>488.00599999999997</v>
      </c>
      <c r="M14" s="24"/>
      <c r="N14" s="9" t="s">
        <v>261</v>
      </c>
      <c r="O14" s="9" t="s">
        <v>47</v>
      </c>
      <c r="P14" s="61">
        <v>483.00400000000002</v>
      </c>
      <c r="Q14" s="24"/>
      <c r="R14" s="9" t="s">
        <v>261</v>
      </c>
      <c r="S14" s="9" t="s">
        <v>47</v>
      </c>
      <c r="T14" s="61">
        <v>467.00099999999998</v>
      </c>
      <c r="U14" s="24"/>
      <c r="V14" s="9" t="s">
        <v>261</v>
      </c>
      <c r="W14" s="9" t="s">
        <v>47</v>
      </c>
      <c r="X14" s="100">
        <v>0</v>
      </c>
      <c r="Y14" s="24"/>
      <c r="Z14" s="9" t="s">
        <v>261</v>
      </c>
      <c r="AA14" s="9" t="s">
        <v>47</v>
      </c>
      <c r="AB14" s="61">
        <v>488.00700000000001</v>
      </c>
      <c r="AC14" s="24"/>
      <c r="AD14" s="9" t="s">
        <v>261</v>
      </c>
      <c r="AE14" s="9" t="s">
        <v>47</v>
      </c>
      <c r="AF14" s="100">
        <v>0</v>
      </c>
      <c r="AG14" s="24"/>
      <c r="AH14" s="9" t="s">
        <v>261</v>
      </c>
      <c r="AI14" s="9" t="s">
        <v>47</v>
      </c>
      <c r="AJ14" s="100">
        <v>0</v>
      </c>
      <c r="AK14" s="24"/>
    </row>
    <row r="15" spans="1:37" ht="18">
      <c r="A15" s="12" t="s">
        <v>260</v>
      </c>
      <c r="B15" s="91" t="s">
        <v>262</v>
      </c>
      <c r="C15" s="12" t="s">
        <v>263</v>
      </c>
      <c r="D15" s="61">
        <v>498.01100000000002</v>
      </c>
      <c r="E15" s="24"/>
      <c r="F15" s="12" t="s">
        <v>262</v>
      </c>
      <c r="G15" s="12" t="s">
        <v>263</v>
      </c>
      <c r="H15" s="100">
        <v>0</v>
      </c>
      <c r="I15" s="24"/>
      <c r="J15" s="12" t="s">
        <v>262</v>
      </c>
      <c r="K15" s="12" t="s">
        <v>263</v>
      </c>
      <c r="L15" s="61">
        <v>496.012</v>
      </c>
      <c r="M15" s="24"/>
      <c r="N15" s="12" t="s">
        <v>262</v>
      </c>
      <c r="O15" s="12" t="s">
        <v>263</v>
      </c>
      <c r="P15" s="61">
        <v>498.01900000000001</v>
      </c>
      <c r="Q15" s="24"/>
      <c r="R15" s="12" t="s">
        <v>262</v>
      </c>
      <c r="S15" s="12" t="s">
        <v>263</v>
      </c>
      <c r="T15" s="61">
        <v>490.00400000000002</v>
      </c>
      <c r="U15" s="24"/>
      <c r="V15" s="12" t="s">
        <v>262</v>
      </c>
      <c r="W15" s="12" t="s">
        <v>263</v>
      </c>
      <c r="X15" s="61">
        <v>491.01</v>
      </c>
      <c r="Y15" s="24"/>
      <c r="Z15" s="12" t="s">
        <v>262</v>
      </c>
      <c r="AA15" s="12" t="s">
        <v>263</v>
      </c>
      <c r="AB15" s="61">
        <v>500.01</v>
      </c>
      <c r="AC15" s="24"/>
      <c r="AD15" s="12" t="s">
        <v>262</v>
      </c>
      <c r="AE15" s="12" t="s">
        <v>263</v>
      </c>
      <c r="AF15" s="100">
        <v>0</v>
      </c>
      <c r="AG15" s="24"/>
      <c r="AH15" s="12" t="s">
        <v>262</v>
      </c>
      <c r="AI15" s="12" t="s">
        <v>263</v>
      </c>
      <c r="AJ15" s="100">
        <v>0</v>
      </c>
      <c r="AK15" s="24"/>
    </row>
    <row r="16" spans="1:37" ht="18">
      <c r="A16" s="12" t="s">
        <v>260</v>
      </c>
      <c r="B16" s="91" t="s">
        <v>312</v>
      </c>
      <c r="C16" s="12" t="s">
        <v>313</v>
      </c>
      <c r="D16" s="61">
        <v>458</v>
      </c>
      <c r="E16" s="24"/>
      <c r="F16" s="12" t="s">
        <v>312</v>
      </c>
      <c r="G16" s="12" t="s">
        <v>313</v>
      </c>
      <c r="H16" s="100">
        <v>0</v>
      </c>
      <c r="I16" s="24"/>
      <c r="J16" s="12" t="s">
        <v>312</v>
      </c>
      <c r="K16" s="12" t="s">
        <v>313</v>
      </c>
      <c r="L16" s="61">
        <v>457.00099999999998</v>
      </c>
      <c r="M16" s="24"/>
      <c r="N16" s="12" t="s">
        <v>312</v>
      </c>
      <c r="O16" s="12" t="s">
        <v>313</v>
      </c>
      <c r="P16" s="61">
        <v>483.00400000000002</v>
      </c>
      <c r="Q16" s="24"/>
      <c r="R16" s="12" t="s">
        <v>312</v>
      </c>
      <c r="S16" s="12" t="s">
        <v>313</v>
      </c>
      <c r="T16" s="100">
        <v>0</v>
      </c>
      <c r="U16" s="24"/>
      <c r="V16" s="12" t="s">
        <v>312</v>
      </c>
      <c r="W16" s="12" t="s">
        <v>313</v>
      </c>
      <c r="X16" s="100">
        <v>0</v>
      </c>
      <c r="Y16" s="24"/>
      <c r="Z16" s="12" t="s">
        <v>312</v>
      </c>
      <c r="AA16" s="12" t="s">
        <v>313</v>
      </c>
      <c r="AB16" s="61">
        <v>477.005</v>
      </c>
      <c r="AC16" s="24"/>
      <c r="AD16" s="12" t="s">
        <v>312</v>
      </c>
      <c r="AE16" s="12" t="s">
        <v>313</v>
      </c>
      <c r="AF16" s="100">
        <v>0</v>
      </c>
      <c r="AG16" s="24"/>
      <c r="AH16" s="12" t="s">
        <v>312</v>
      </c>
      <c r="AI16" s="12" t="s">
        <v>313</v>
      </c>
      <c r="AJ16" s="100">
        <v>0</v>
      </c>
      <c r="AK16" s="24"/>
    </row>
    <row r="17" spans="1:37" ht="19.5">
      <c r="A17" s="12" t="s">
        <v>260</v>
      </c>
      <c r="B17" s="91" t="s">
        <v>179</v>
      </c>
      <c r="C17" s="12" t="s">
        <v>33</v>
      </c>
      <c r="D17" s="61">
        <v>482.00400000000002</v>
      </c>
      <c r="E17" s="28">
        <f>LARGE(D14:D17,1)+LARGE(D14:D17,2)+LARGE(D14:D17,3)</f>
        <v>1457.0190000000002</v>
      </c>
      <c r="F17" s="12" t="s">
        <v>179</v>
      </c>
      <c r="G17" s="12" t="s">
        <v>33</v>
      </c>
      <c r="H17" s="100">
        <v>0</v>
      </c>
      <c r="I17" s="28">
        <f>LARGE(H14:H17,1)+LARGE(H14:H17,2)+LARGE(H14:H17,3)</f>
        <v>0</v>
      </c>
      <c r="J17" s="12" t="s">
        <v>179</v>
      </c>
      <c r="K17" s="12" t="s">
        <v>33</v>
      </c>
      <c r="L17" s="61">
        <v>489.00400000000002</v>
      </c>
      <c r="M17" s="28">
        <f>LARGE(L14:L17,1)+LARGE(L14:L17,2)+LARGE(L14:L17,3)</f>
        <v>1473.0219999999999</v>
      </c>
      <c r="N17" s="12" t="s">
        <v>179</v>
      </c>
      <c r="O17" s="12" t="s">
        <v>33</v>
      </c>
      <c r="P17" s="61">
        <v>487.00700000000001</v>
      </c>
      <c r="Q17" s="28">
        <f>LARGE(P14:P17,1)+LARGE(P14:P17,2)+LARGE(P14:P17,3)</f>
        <v>1468.0300000000002</v>
      </c>
      <c r="R17" s="12" t="s">
        <v>179</v>
      </c>
      <c r="S17" s="12" t="s">
        <v>33</v>
      </c>
      <c r="T17" s="100">
        <v>0</v>
      </c>
      <c r="U17" s="28">
        <f>LARGE(T14:T17,1)+LARGE(T14:T17,2)+LARGE(T14:T17,3)</f>
        <v>957.005</v>
      </c>
      <c r="V17" s="12" t="s">
        <v>179</v>
      </c>
      <c r="W17" s="12" t="s">
        <v>33</v>
      </c>
      <c r="X17" s="100">
        <v>0</v>
      </c>
      <c r="Y17" s="28">
        <f>LARGE(X14:X17,1)+LARGE(X14:X17,2)+LARGE(X14:X17,3)</f>
        <v>491.01</v>
      </c>
      <c r="Z17" s="12" t="s">
        <v>179</v>
      </c>
      <c r="AA17" s="12" t="s">
        <v>33</v>
      </c>
      <c r="AB17" s="61">
        <v>478.00799999999998</v>
      </c>
      <c r="AC17" s="28">
        <f>LARGE(AB14:AB17,1)+LARGE(AB14:AB17,2)+LARGE(AB14:AB17,3)</f>
        <v>1466.0250000000001</v>
      </c>
      <c r="AD17" s="12" t="s">
        <v>179</v>
      </c>
      <c r="AE17" s="12" t="s">
        <v>33</v>
      </c>
      <c r="AF17" s="100">
        <v>0</v>
      </c>
      <c r="AG17" s="28">
        <f>LARGE(AF14:AF17,1)+LARGE(AF14:AF17,2)+LARGE(AF14:AF17,3)</f>
        <v>0</v>
      </c>
      <c r="AH17" s="12" t="s">
        <v>179</v>
      </c>
      <c r="AI17" s="12" t="s">
        <v>33</v>
      </c>
      <c r="AJ17" s="100">
        <v>0</v>
      </c>
      <c r="AK17" s="28">
        <f>LARGE(AJ14:AJ17,1)+LARGE(AJ14:AJ17,2)+LARGE(AJ14:AJ17,3)</f>
        <v>0</v>
      </c>
    </row>
    <row r="18" spans="1:37" ht="18">
      <c r="A18" s="12" t="s">
        <v>264</v>
      </c>
      <c r="B18" s="90" t="s">
        <v>265</v>
      </c>
      <c r="C18" s="9" t="s">
        <v>266</v>
      </c>
      <c r="D18" s="61">
        <v>496.00599999999997</v>
      </c>
      <c r="E18" s="24"/>
      <c r="F18" s="9" t="s">
        <v>265</v>
      </c>
      <c r="G18" s="9" t="s">
        <v>266</v>
      </c>
      <c r="H18" s="100">
        <v>0</v>
      </c>
      <c r="I18" s="24"/>
      <c r="J18" s="9" t="s">
        <v>265</v>
      </c>
      <c r="K18" s="9" t="s">
        <v>266</v>
      </c>
      <c r="L18" s="61">
        <v>497.012</v>
      </c>
      <c r="M18" s="24"/>
      <c r="N18" s="9" t="s">
        <v>265</v>
      </c>
      <c r="O18" s="9" t="s">
        <v>266</v>
      </c>
      <c r="P18" s="61">
        <v>497.00900000000001</v>
      </c>
      <c r="Q18" s="24"/>
      <c r="R18" s="9" t="s">
        <v>265</v>
      </c>
      <c r="S18" s="9" t="s">
        <v>266</v>
      </c>
      <c r="T18" s="61">
        <v>490.005</v>
      </c>
      <c r="U18" s="24"/>
      <c r="V18" s="9" t="s">
        <v>265</v>
      </c>
      <c r="W18" s="9" t="s">
        <v>266</v>
      </c>
      <c r="X18" s="61">
        <v>494.012</v>
      </c>
      <c r="Y18" s="24"/>
      <c r="Z18" s="9" t="s">
        <v>265</v>
      </c>
      <c r="AA18" s="9" t="s">
        <v>266</v>
      </c>
      <c r="AB18" s="61">
        <v>500.01100000000002</v>
      </c>
      <c r="AC18" s="24"/>
      <c r="AD18" s="9" t="s">
        <v>265</v>
      </c>
      <c r="AE18" s="9" t="s">
        <v>266</v>
      </c>
      <c r="AF18" s="61">
        <v>496.01</v>
      </c>
      <c r="AG18" s="24"/>
      <c r="AH18" s="9" t="s">
        <v>265</v>
      </c>
      <c r="AI18" s="9" t="s">
        <v>266</v>
      </c>
      <c r="AJ18" s="100">
        <v>0</v>
      </c>
      <c r="AK18" s="24"/>
    </row>
    <row r="19" spans="1:37" ht="18">
      <c r="A19" s="12" t="s">
        <v>264</v>
      </c>
      <c r="B19" s="90" t="s">
        <v>267</v>
      </c>
      <c r="C19" s="9" t="s">
        <v>45</v>
      </c>
      <c r="D19" s="61">
        <v>494.012</v>
      </c>
      <c r="E19" s="24"/>
      <c r="F19" s="9" t="s">
        <v>267</v>
      </c>
      <c r="G19" s="9" t="s">
        <v>45</v>
      </c>
      <c r="H19" s="100">
        <v>0</v>
      </c>
      <c r="I19" s="24"/>
      <c r="J19" s="9" t="s">
        <v>267</v>
      </c>
      <c r="K19" s="9" t="s">
        <v>45</v>
      </c>
      <c r="L19" s="61">
        <v>493.00700000000001</v>
      </c>
      <c r="M19" s="24"/>
      <c r="N19" s="9" t="s">
        <v>267</v>
      </c>
      <c r="O19" s="9" t="s">
        <v>45</v>
      </c>
      <c r="P19" s="61">
        <v>496.01</v>
      </c>
      <c r="Q19" s="24"/>
      <c r="R19" s="9" t="s">
        <v>267</v>
      </c>
      <c r="S19" s="9" t="s">
        <v>45</v>
      </c>
      <c r="T19" s="61">
        <v>494.00400000000002</v>
      </c>
      <c r="U19" s="24"/>
      <c r="V19" s="9" t="s">
        <v>267</v>
      </c>
      <c r="W19" s="9" t="s">
        <v>45</v>
      </c>
      <c r="X19" s="61">
        <v>495.012</v>
      </c>
      <c r="Y19" s="24"/>
      <c r="Z19" s="9" t="s">
        <v>267</v>
      </c>
      <c r="AA19" s="9" t="s">
        <v>45</v>
      </c>
      <c r="AB19" s="61">
        <v>498.00700000000001</v>
      </c>
      <c r="AC19" s="24"/>
      <c r="AD19" s="9" t="s">
        <v>267</v>
      </c>
      <c r="AE19" s="9" t="s">
        <v>45</v>
      </c>
      <c r="AF19" s="61">
        <v>495.01100000000002</v>
      </c>
      <c r="AG19" s="24"/>
      <c r="AH19" s="9" t="s">
        <v>267</v>
      </c>
      <c r="AI19" s="9" t="s">
        <v>45</v>
      </c>
      <c r="AJ19" s="100">
        <v>0</v>
      </c>
      <c r="AK19" s="24"/>
    </row>
    <row r="20" spans="1:37" ht="18">
      <c r="A20" s="12" t="s">
        <v>264</v>
      </c>
      <c r="B20" s="90" t="s">
        <v>268</v>
      </c>
      <c r="C20" s="9" t="s">
        <v>114</v>
      </c>
      <c r="D20" s="61">
        <v>497.00400000000002</v>
      </c>
      <c r="E20" s="24"/>
      <c r="F20" s="9" t="s">
        <v>268</v>
      </c>
      <c r="G20" s="9" t="s">
        <v>114</v>
      </c>
      <c r="H20" s="100">
        <v>0</v>
      </c>
      <c r="I20" s="24"/>
      <c r="J20" s="9" t="s">
        <v>268</v>
      </c>
      <c r="K20" s="9" t="s">
        <v>114</v>
      </c>
      <c r="L20" s="61">
        <v>493.01100000000002</v>
      </c>
      <c r="M20" s="24"/>
      <c r="N20" s="9" t="s">
        <v>268</v>
      </c>
      <c r="O20" s="9" t="s">
        <v>114</v>
      </c>
      <c r="P20" s="61">
        <v>494.01</v>
      </c>
      <c r="Q20" s="24"/>
      <c r="R20" s="9" t="s">
        <v>268</v>
      </c>
      <c r="S20" s="9" t="s">
        <v>114</v>
      </c>
      <c r="T20" s="61">
        <v>497.00400000000002</v>
      </c>
      <c r="U20" s="24"/>
      <c r="V20" s="9" t="s">
        <v>268</v>
      </c>
      <c r="W20" s="9" t="s">
        <v>114</v>
      </c>
      <c r="X20" s="61">
        <v>493.00599999999997</v>
      </c>
      <c r="Y20" s="24"/>
      <c r="Z20" s="9" t="s">
        <v>268</v>
      </c>
      <c r="AA20" s="9" t="s">
        <v>114</v>
      </c>
      <c r="AB20" s="61">
        <v>492.00799999999998</v>
      </c>
      <c r="AC20" s="24"/>
      <c r="AD20" s="9" t="s">
        <v>268</v>
      </c>
      <c r="AE20" s="9" t="s">
        <v>114</v>
      </c>
      <c r="AF20" s="61">
        <v>497.00799999999998</v>
      </c>
      <c r="AG20" s="24"/>
      <c r="AH20" s="9" t="s">
        <v>268</v>
      </c>
      <c r="AI20" s="9" t="s">
        <v>114</v>
      </c>
      <c r="AJ20" s="100">
        <v>0</v>
      </c>
      <c r="AK20" s="24"/>
    </row>
    <row r="21" spans="1:37" ht="19.5">
      <c r="A21" s="12" t="s">
        <v>264</v>
      </c>
      <c r="B21" s="90" t="s">
        <v>269</v>
      </c>
      <c r="C21" s="9" t="s">
        <v>34</v>
      </c>
      <c r="D21" s="100">
        <v>0</v>
      </c>
      <c r="E21" s="28">
        <f>LARGE(D18:D21,1)+LARGE(D18:D21,2)+LARGE(D18:D21,3)</f>
        <v>1487.0219999999999</v>
      </c>
      <c r="F21" s="9" t="s">
        <v>269</v>
      </c>
      <c r="G21" s="9" t="s">
        <v>34</v>
      </c>
      <c r="H21" s="100">
        <v>0</v>
      </c>
      <c r="I21" s="28">
        <f>LARGE(H18:H21,1)+LARGE(H18:H21,2)+LARGE(H18:H21,3)</f>
        <v>0</v>
      </c>
      <c r="J21" s="9" t="s">
        <v>269</v>
      </c>
      <c r="K21" s="9" t="s">
        <v>34</v>
      </c>
      <c r="L21" s="61">
        <v>497.00799999999998</v>
      </c>
      <c r="M21" s="28">
        <f>LARGE(L18:L21,1)+LARGE(L18:L21,2)+LARGE(L18:L21,3)</f>
        <v>1487.0309999999999</v>
      </c>
      <c r="N21" s="9" t="s">
        <v>269</v>
      </c>
      <c r="O21" s="9" t="s">
        <v>34</v>
      </c>
      <c r="P21" s="61">
        <v>498.00400000000002</v>
      </c>
      <c r="Q21" s="28">
        <f>LARGE(P18:P21,1)+LARGE(P18:P21,2)+LARGE(P18:P21,3)</f>
        <v>1491.0230000000001</v>
      </c>
      <c r="R21" s="9" t="s">
        <v>269</v>
      </c>
      <c r="S21" s="9" t="s">
        <v>34</v>
      </c>
      <c r="T21" s="61">
        <v>494.005</v>
      </c>
      <c r="U21" s="28">
        <f>LARGE(T18:T21,1)+LARGE(T18:T21,2)+LARGE(T18:T21,3)</f>
        <v>1485.0129999999999</v>
      </c>
      <c r="V21" s="9" t="s">
        <v>269</v>
      </c>
      <c r="W21" s="9" t="s">
        <v>34</v>
      </c>
      <c r="X21" s="61">
        <v>498.01</v>
      </c>
      <c r="Y21" s="28">
        <f>LARGE(X18:X21,1)+LARGE(X18:X21,2)+LARGE(X18:X21,3)</f>
        <v>1487.0339999999999</v>
      </c>
      <c r="Z21" s="9" t="s">
        <v>269</v>
      </c>
      <c r="AA21" s="9" t="s">
        <v>34</v>
      </c>
      <c r="AB21" s="61">
        <v>493.00299999999999</v>
      </c>
      <c r="AC21" s="28">
        <f>LARGE(AB18:AB21,1)+LARGE(AB18:AB21,2)+LARGE(AB18:AB21,3)</f>
        <v>1491.021</v>
      </c>
      <c r="AD21" s="9" t="s">
        <v>269</v>
      </c>
      <c r="AE21" s="9" t="s">
        <v>34</v>
      </c>
      <c r="AF21" s="61">
        <v>497.01</v>
      </c>
      <c r="AG21" s="28">
        <f>LARGE(AF18:AF21,1)+LARGE(AF18:AF21,2)+LARGE(AF18:AF21,3)</f>
        <v>1490.028</v>
      </c>
      <c r="AH21" s="9" t="s">
        <v>269</v>
      </c>
      <c r="AI21" s="9" t="s">
        <v>34</v>
      </c>
      <c r="AJ21" s="100">
        <v>0</v>
      </c>
      <c r="AK21" s="28">
        <f>LARGE(AJ18:AJ21,1)+LARGE(AJ18:AJ21,2)+LARGE(AJ18:AJ21,3)</f>
        <v>0</v>
      </c>
    </row>
    <row r="22" spans="1:37" ht="18">
      <c r="A22" s="12" t="s">
        <v>270</v>
      </c>
      <c r="B22" s="90" t="s">
        <v>21</v>
      </c>
      <c r="C22" s="9" t="s">
        <v>273</v>
      </c>
      <c r="D22" s="61">
        <v>492.00200000000001</v>
      </c>
      <c r="E22" s="24"/>
      <c r="F22" s="9" t="s">
        <v>21</v>
      </c>
      <c r="G22" s="9" t="s">
        <v>273</v>
      </c>
      <c r="H22" s="100">
        <v>0</v>
      </c>
      <c r="I22" s="24"/>
      <c r="J22" s="9" t="s">
        <v>21</v>
      </c>
      <c r="K22" s="9" t="s">
        <v>273</v>
      </c>
      <c r="L22" s="61">
        <v>487.005</v>
      </c>
      <c r="M22" s="24"/>
      <c r="N22" s="9" t="s">
        <v>21</v>
      </c>
      <c r="O22" s="9" t="s">
        <v>273</v>
      </c>
      <c r="P22" s="61">
        <v>488.00700000000001</v>
      </c>
      <c r="Q22" s="24"/>
      <c r="R22" s="9" t="s">
        <v>21</v>
      </c>
      <c r="S22" s="9" t="s">
        <v>273</v>
      </c>
      <c r="T22" s="100">
        <v>0</v>
      </c>
      <c r="U22" s="24"/>
      <c r="V22" s="9" t="s">
        <v>21</v>
      </c>
      <c r="W22" s="9" t="s">
        <v>273</v>
      </c>
      <c r="X22" s="100">
        <v>0</v>
      </c>
      <c r="Y22" s="24"/>
      <c r="Z22" s="9" t="s">
        <v>21</v>
      </c>
      <c r="AA22" s="9" t="s">
        <v>273</v>
      </c>
      <c r="AB22" s="61">
        <v>0</v>
      </c>
      <c r="AC22" s="24"/>
      <c r="AD22" s="9" t="s">
        <v>21</v>
      </c>
      <c r="AE22" s="9" t="s">
        <v>273</v>
      </c>
      <c r="AF22" s="100">
        <v>0</v>
      </c>
      <c r="AG22" s="24"/>
      <c r="AH22" s="9" t="s">
        <v>21</v>
      </c>
      <c r="AI22" s="9" t="s">
        <v>273</v>
      </c>
      <c r="AJ22" s="100">
        <v>0</v>
      </c>
      <c r="AK22" s="24"/>
    </row>
    <row r="23" spans="1:37" ht="18">
      <c r="A23" s="12" t="s">
        <v>270</v>
      </c>
      <c r="B23" s="90" t="s">
        <v>22</v>
      </c>
      <c r="C23" s="9" t="s">
        <v>62</v>
      </c>
      <c r="D23" s="61">
        <v>495.00799999999998</v>
      </c>
      <c r="E23" s="24"/>
      <c r="F23" s="9" t="s">
        <v>22</v>
      </c>
      <c r="G23" s="9" t="s">
        <v>62</v>
      </c>
      <c r="H23" s="61">
        <v>496.00799999999998</v>
      </c>
      <c r="I23" s="24"/>
      <c r="J23" s="9" t="s">
        <v>22</v>
      </c>
      <c r="K23" s="9" t="s">
        <v>62</v>
      </c>
      <c r="L23" s="61">
        <v>500.00299999999999</v>
      </c>
      <c r="M23" s="24"/>
      <c r="N23" s="9" t="s">
        <v>22</v>
      </c>
      <c r="O23" s="9" t="s">
        <v>62</v>
      </c>
      <c r="P23" s="61">
        <v>500.01100000000002</v>
      </c>
      <c r="Q23" s="24"/>
      <c r="R23" s="9" t="s">
        <v>22</v>
      </c>
      <c r="S23" s="9" t="s">
        <v>62</v>
      </c>
      <c r="T23" s="61">
        <v>495.01100000000002</v>
      </c>
      <c r="U23" s="24"/>
      <c r="V23" s="9" t="s">
        <v>22</v>
      </c>
      <c r="W23" s="9" t="s">
        <v>62</v>
      </c>
      <c r="X23" s="61">
        <v>493.00299999999999</v>
      </c>
      <c r="Y23" s="24"/>
      <c r="Z23" s="9" t="s">
        <v>22</v>
      </c>
      <c r="AA23" s="9" t="s">
        <v>62</v>
      </c>
      <c r="AB23" s="61">
        <v>499.01299999999998</v>
      </c>
      <c r="AC23" s="24"/>
      <c r="AD23" s="9" t="s">
        <v>22</v>
      </c>
      <c r="AE23" s="9" t="s">
        <v>62</v>
      </c>
      <c r="AF23" s="61">
        <v>497.01400000000001</v>
      </c>
      <c r="AG23" s="24"/>
      <c r="AH23" s="9" t="s">
        <v>22</v>
      </c>
      <c r="AI23" s="9" t="s">
        <v>62</v>
      </c>
      <c r="AJ23" s="100">
        <v>0</v>
      </c>
      <c r="AK23" s="24"/>
    </row>
    <row r="24" spans="1:37" ht="18">
      <c r="A24" s="12" t="s">
        <v>270</v>
      </c>
      <c r="B24" s="90" t="s">
        <v>20</v>
      </c>
      <c r="C24" s="9" t="s">
        <v>49</v>
      </c>
      <c r="D24" s="61">
        <v>500.00900000000001</v>
      </c>
      <c r="E24" s="24"/>
      <c r="F24" s="9" t="s">
        <v>20</v>
      </c>
      <c r="G24" s="9" t="s">
        <v>49</v>
      </c>
      <c r="H24" s="61">
        <v>240.001</v>
      </c>
      <c r="I24" s="24"/>
      <c r="J24" s="9" t="s">
        <v>20</v>
      </c>
      <c r="K24" s="9" t="s">
        <v>49</v>
      </c>
      <c r="L24" s="61">
        <v>497.01299999999998</v>
      </c>
      <c r="M24" s="24"/>
      <c r="N24" s="9" t="s">
        <v>20</v>
      </c>
      <c r="O24" s="9" t="s">
        <v>49</v>
      </c>
      <c r="P24" s="61">
        <v>499.00799999999998</v>
      </c>
      <c r="Q24" s="24"/>
      <c r="R24" s="9" t="s">
        <v>20</v>
      </c>
      <c r="S24" s="9" t="s">
        <v>49</v>
      </c>
      <c r="T24" s="61">
        <v>500.00599999999997</v>
      </c>
      <c r="U24" s="24"/>
      <c r="V24" s="9" t="s">
        <v>20</v>
      </c>
      <c r="W24" s="9" t="s">
        <v>49</v>
      </c>
      <c r="X24" s="61">
        <v>496.01</v>
      </c>
      <c r="Y24" s="24"/>
      <c r="Z24" s="9" t="s">
        <v>20</v>
      </c>
      <c r="AA24" s="9" t="s">
        <v>49</v>
      </c>
      <c r="AB24" s="61">
        <v>498.00900000000001</v>
      </c>
      <c r="AC24" s="24"/>
      <c r="AD24" s="9" t="s">
        <v>20</v>
      </c>
      <c r="AE24" s="9" t="s">
        <v>49</v>
      </c>
      <c r="AF24" s="61">
        <v>500.01499999999999</v>
      </c>
      <c r="AG24" s="24"/>
      <c r="AH24" s="9" t="s">
        <v>20</v>
      </c>
      <c r="AI24" s="9" t="s">
        <v>49</v>
      </c>
      <c r="AJ24" s="100">
        <v>0</v>
      </c>
      <c r="AK24" s="24"/>
    </row>
    <row r="25" spans="1:37" ht="19.5">
      <c r="A25" s="12" t="s">
        <v>270</v>
      </c>
      <c r="B25" s="90" t="s">
        <v>271</v>
      </c>
      <c r="C25" s="9" t="s">
        <v>272</v>
      </c>
      <c r="D25" s="61">
        <v>495.01</v>
      </c>
      <c r="E25" s="28">
        <f>LARGE(D22:D25,1)+LARGE(D22:D25,2)+LARGE(D22:D25,3)</f>
        <v>1490.027</v>
      </c>
      <c r="F25" s="9" t="s">
        <v>271</v>
      </c>
      <c r="G25" s="9" t="s">
        <v>272</v>
      </c>
      <c r="H25" s="61">
        <v>495.00599999999997</v>
      </c>
      <c r="I25" s="28">
        <f>LARGE(H22:H25,1)+LARGE(H22:H25,2)+LARGE(H22:H25,3)</f>
        <v>1231.0149999999999</v>
      </c>
      <c r="J25" s="9" t="s">
        <v>271</v>
      </c>
      <c r="K25" s="9" t="s">
        <v>272</v>
      </c>
      <c r="L25" s="61">
        <v>499.017</v>
      </c>
      <c r="M25" s="28">
        <f>LARGE(L22:L25,1)+LARGE(L22:L25,2)+LARGE(L22:L25,3)</f>
        <v>1496.0329999999999</v>
      </c>
      <c r="N25" s="9" t="s">
        <v>271</v>
      </c>
      <c r="O25" s="9" t="s">
        <v>272</v>
      </c>
      <c r="P25" s="61">
        <v>497.00599999999997</v>
      </c>
      <c r="Q25" s="28">
        <f>LARGE(P22:P25,1)+LARGE(P22:P25,2)+LARGE(P22:P25,3)</f>
        <v>1496.0250000000001</v>
      </c>
      <c r="R25" s="9" t="s">
        <v>271</v>
      </c>
      <c r="S25" s="9" t="s">
        <v>272</v>
      </c>
      <c r="T25" s="61">
        <v>492.00799999999998</v>
      </c>
      <c r="U25" s="28">
        <f>LARGE(T22:T25,1)+LARGE(T22:T25,2)+LARGE(T22:T25,3)</f>
        <v>1487.0250000000001</v>
      </c>
      <c r="V25" s="9" t="s">
        <v>271</v>
      </c>
      <c r="W25" s="9" t="s">
        <v>272</v>
      </c>
      <c r="X25" s="61">
        <v>498.01299999999998</v>
      </c>
      <c r="Y25" s="28">
        <f>LARGE(X22:X25,1)+LARGE(X22:X25,2)+LARGE(X22:X25,3)</f>
        <v>1487.0259999999998</v>
      </c>
      <c r="Z25" s="9" t="s">
        <v>271</v>
      </c>
      <c r="AA25" s="9" t="s">
        <v>272</v>
      </c>
      <c r="AB25" s="61">
        <v>497.01</v>
      </c>
      <c r="AC25" s="28">
        <f>LARGE(AB22:AB25,1)+LARGE(AB22:AB25,2)+LARGE(AB22:AB25,3)</f>
        <v>1494.0319999999999</v>
      </c>
      <c r="AD25" s="9" t="s">
        <v>271</v>
      </c>
      <c r="AE25" s="9" t="s">
        <v>272</v>
      </c>
      <c r="AF25" s="61">
        <v>495.01400000000001</v>
      </c>
      <c r="AG25" s="28">
        <f>LARGE(AF22:AF25,1)+LARGE(AF22:AF25,2)+LARGE(AF22:AF25,3)</f>
        <v>1492.0430000000001</v>
      </c>
      <c r="AH25" s="9" t="s">
        <v>271</v>
      </c>
      <c r="AI25" s="9" t="s">
        <v>272</v>
      </c>
      <c r="AJ25" s="100">
        <v>0</v>
      </c>
      <c r="AK25" s="28">
        <f>LARGE(AJ22:AJ25,1)+LARGE(AJ22:AJ25,2)+LARGE(AJ22:AJ25,3)</f>
        <v>0</v>
      </c>
    </row>
    <row r="26" spans="1:37" ht="18">
      <c r="A26" s="12" t="s">
        <v>319</v>
      </c>
      <c r="B26" s="90" t="s">
        <v>320</v>
      </c>
      <c r="C26" s="9" t="s">
        <v>154</v>
      </c>
      <c r="D26" s="61">
        <v>488.00799999999998</v>
      </c>
      <c r="E26" s="24"/>
      <c r="F26" s="9" t="s">
        <v>320</v>
      </c>
      <c r="G26" s="9" t="s">
        <v>154</v>
      </c>
      <c r="H26" s="100">
        <v>0</v>
      </c>
      <c r="I26" s="24"/>
      <c r="J26" s="9" t="s">
        <v>320</v>
      </c>
      <c r="K26" s="9" t="s">
        <v>154</v>
      </c>
      <c r="L26" s="61">
        <v>481.00400000000002</v>
      </c>
      <c r="M26" s="24"/>
      <c r="N26" s="9" t="s">
        <v>320</v>
      </c>
      <c r="O26" s="9" t="s">
        <v>154</v>
      </c>
      <c r="P26" s="61">
        <v>492.005</v>
      </c>
      <c r="Q26" s="24"/>
      <c r="R26" s="9" t="s">
        <v>320</v>
      </c>
      <c r="S26" s="9" t="s">
        <v>154</v>
      </c>
      <c r="T26" s="61">
        <v>487.00099999999998</v>
      </c>
      <c r="U26" s="24"/>
      <c r="V26" s="9" t="s">
        <v>320</v>
      </c>
      <c r="W26" s="9" t="s">
        <v>154</v>
      </c>
      <c r="X26" s="61">
        <v>490.005</v>
      </c>
      <c r="Y26" s="24"/>
      <c r="Z26" s="9" t="s">
        <v>320</v>
      </c>
      <c r="AA26" s="9" t="s">
        <v>154</v>
      </c>
      <c r="AB26" s="61">
        <v>495.00900000000001</v>
      </c>
      <c r="AC26" s="24"/>
      <c r="AD26" s="9" t="s">
        <v>320</v>
      </c>
      <c r="AE26" s="9" t="s">
        <v>154</v>
      </c>
      <c r="AF26" s="61">
        <v>496.00900000000001</v>
      </c>
      <c r="AG26" s="24"/>
      <c r="AH26" s="9" t="s">
        <v>320</v>
      </c>
      <c r="AI26" s="9" t="s">
        <v>154</v>
      </c>
      <c r="AJ26" s="61">
        <v>496.00599999999997</v>
      </c>
      <c r="AK26" s="24"/>
    </row>
    <row r="27" spans="1:37" ht="18">
      <c r="A27" s="12" t="s">
        <v>319</v>
      </c>
      <c r="B27" s="90" t="s">
        <v>321</v>
      </c>
      <c r="C27" s="9" t="s">
        <v>79</v>
      </c>
      <c r="D27" s="61">
        <v>494.00700000000001</v>
      </c>
      <c r="E27" s="24"/>
      <c r="F27" s="9" t="s">
        <v>321</v>
      </c>
      <c r="G27" s="9" t="s">
        <v>79</v>
      </c>
      <c r="H27" s="100">
        <v>0</v>
      </c>
      <c r="I27" s="24"/>
      <c r="J27" s="9" t="s">
        <v>321</v>
      </c>
      <c r="K27" s="9" t="s">
        <v>79</v>
      </c>
      <c r="L27" s="61">
        <v>491.00700000000001</v>
      </c>
      <c r="M27" s="24"/>
      <c r="N27" s="9" t="s">
        <v>321</v>
      </c>
      <c r="O27" s="9" t="s">
        <v>79</v>
      </c>
      <c r="P27" s="61">
        <v>494.00700000000001</v>
      </c>
      <c r="Q27" s="24"/>
      <c r="R27" s="9" t="s">
        <v>321</v>
      </c>
      <c r="S27" s="9" t="s">
        <v>79</v>
      </c>
      <c r="T27" s="100">
        <v>0</v>
      </c>
      <c r="U27" s="24"/>
      <c r="V27" s="9" t="s">
        <v>321</v>
      </c>
      <c r="W27" s="9" t="s">
        <v>79</v>
      </c>
      <c r="X27" s="61">
        <v>490.00900000000001</v>
      </c>
      <c r="Y27" s="24"/>
      <c r="Z27" s="9" t="s">
        <v>321</v>
      </c>
      <c r="AA27" s="9" t="s">
        <v>79</v>
      </c>
      <c r="AB27" s="61">
        <v>495.00799999999998</v>
      </c>
      <c r="AC27" s="24"/>
      <c r="AD27" s="9" t="s">
        <v>321</v>
      </c>
      <c r="AE27" s="9" t="s">
        <v>79</v>
      </c>
      <c r="AF27" s="100">
        <v>0</v>
      </c>
      <c r="AG27" s="24"/>
      <c r="AH27" s="9" t="s">
        <v>321</v>
      </c>
      <c r="AI27" s="9" t="s">
        <v>79</v>
      </c>
      <c r="AJ27" s="100">
        <v>0</v>
      </c>
      <c r="AK27" s="24"/>
    </row>
    <row r="28" spans="1:37" ht="18">
      <c r="A28" s="12" t="s">
        <v>319</v>
      </c>
      <c r="B28" s="92" t="s">
        <v>27</v>
      </c>
      <c r="C28" s="9" t="s">
        <v>44</v>
      </c>
      <c r="D28" s="61">
        <v>498.01</v>
      </c>
      <c r="E28" s="24"/>
      <c r="F28" s="13" t="s">
        <v>27</v>
      </c>
      <c r="G28" s="9" t="s">
        <v>44</v>
      </c>
      <c r="H28" s="100">
        <v>0</v>
      </c>
      <c r="I28" s="24"/>
      <c r="J28" s="13" t="s">
        <v>27</v>
      </c>
      <c r="K28" s="9" t="s">
        <v>44</v>
      </c>
      <c r="L28" s="61">
        <v>493.00299999999999</v>
      </c>
      <c r="M28" s="24"/>
      <c r="N28" s="13" t="s">
        <v>27</v>
      </c>
      <c r="O28" s="9" t="s">
        <v>44</v>
      </c>
      <c r="P28" s="61">
        <v>496.00599999999997</v>
      </c>
      <c r="Q28" s="24"/>
      <c r="R28" s="13" t="s">
        <v>27</v>
      </c>
      <c r="S28" s="9" t="s">
        <v>44</v>
      </c>
      <c r="T28" s="61">
        <v>486.00400000000002</v>
      </c>
      <c r="U28" s="24"/>
      <c r="V28" s="13" t="s">
        <v>27</v>
      </c>
      <c r="W28" s="9" t="s">
        <v>44</v>
      </c>
      <c r="X28" s="61">
        <v>492.00700000000001</v>
      </c>
      <c r="Y28" s="24"/>
      <c r="Z28" s="13" t="s">
        <v>27</v>
      </c>
      <c r="AA28" s="9" t="s">
        <v>44</v>
      </c>
      <c r="AB28" s="61">
        <v>497.00799999999998</v>
      </c>
      <c r="AC28" s="24"/>
      <c r="AD28" s="13" t="s">
        <v>27</v>
      </c>
      <c r="AE28" s="9" t="s">
        <v>44</v>
      </c>
      <c r="AF28" s="61">
        <v>498.01100000000002</v>
      </c>
      <c r="AG28" s="24"/>
      <c r="AH28" s="13" t="s">
        <v>27</v>
      </c>
      <c r="AI28" s="9" t="s">
        <v>44</v>
      </c>
      <c r="AJ28" s="100">
        <v>0</v>
      </c>
      <c r="AK28" s="24"/>
    </row>
    <row r="29" spans="1:37" ht="19.5">
      <c r="A29" s="12" t="s">
        <v>319</v>
      </c>
      <c r="B29" s="13" t="s">
        <v>3</v>
      </c>
      <c r="C29" s="9" t="s">
        <v>3</v>
      </c>
      <c r="D29" s="61">
        <v>0</v>
      </c>
      <c r="E29" s="28">
        <f>LARGE(D26:D29,1)+LARGE(D26:D29,2)+LARGE(D26:D29,3)</f>
        <v>1480.0250000000001</v>
      </c>
      <c r="F29" s="13" t="s">
        <v>3</v>
      </c>
      <c r="G29" s="9" t="s">
        <v>3</v>
      </c>
      <c r="H29" s="61">
        <v>0</v>
      </c>
      <c r="I29" s="28">
        <f>LARGE(H26:H29,1)+LARGE(H26:H29,2)+LARGE(H26:H29,3)</f>
        <v>0</v>
      </c>
      <c r="J29" s="13" t="s">
        <v>3</v>
      </c>
      <c r="K29" s="9" t="s">
        <v>3</v>
      </c>
      <c r="L29" s="61">
        <v>0</v>
      </c>
      <c r="M29" s="28">
        <f>LARGE(L26:L29,1)+LARGE(L26:L29,2)+LARGE(L26:L29,3)</f>
        <v>1465.0140000000001</v>
      </c>
      <c r="N29" s="13" t="s">
        <v>3</v>
      </c>
      <c r="O29" s="9" t="s">
        <v>3</v>
      </c>
      <c r="P29" s="61">
        <v>0</v>
      </c>
      <c r="Q29" s="28">
        <f>LARGE(P26:P29,1)+LARGE(P26:P29,2)+LARGE(P26:P29,3)</f>
        <v>1482.018</v>
      </c>
      <c r="R29" s="13" t="s">
        <v>3</v>
      </c>
      <c r="S29" s="9" t="s">
        <v>3</v>
      </c>
      <c r="T29" s="61">
        <v>0</v>
      </c>
      <c r="U29" s="28">
        <f>LARGE(T26:T29,1)+LARGE(T26:T29,2)+LARGE(T26:T29,3)</f>
        <v>973.005</v>
      </c>
      <c r="V29" s="13" t="s">
        <v>3</v>
      </c>
      <c r="W29" s="9" t="s">
        <v>3</v>
      </c>
      <c r="X29" s="61">
        <v>0</v>
      </c>
      <c r="Y29" s="28">
        <f>LARGE(X26:X29,1)+LARGE(X26:X29,2)+LARGE(X26:X29,3)</f>
        <v>1472.0210000000002</v>
      </c>
      <c r="Z29" s="13" t="s">
        <v>3</v>
      </c>
      <c r="AA29" s="9" t="s">
        <v>3</v>
      </c>
      <c r="AB29" s="61">
        <v>0</v>
      </c>
      <c r="AC29" s="28">
        <f>LARGE(AB26:AB29,1)+LARGE(AB26:AB29,2)+LARGE(AB26:AB29,3)</f>
        <v>1487.0250000000001</v>
      </c>
      <c r="AD29" s="13" t="s">
        <v>3</v>
      </c>
      <c r="AE29" s="9" t="s">
        <v>3</v>
      </c>
      <c r="AF29" s="61">
        <v>0</v>
      </c>
      <c r="AG29" s="28">
        <f>LARGE(AF26:AF29,1)+LARGE(AF26:AF29,2)+LARGE(AF26:AF29,3)</f>
        <v>994.02</v>
      </c>
      <c r="AH29" s="13" t="s">
        <v>3</v>
      </c>
      <c r="AI29" s="9" t="s">
        <v>3</v>
      </c>
      <c r="AJ29" s="61">
        <v>0</v>
      </c>
      <c r="AK29" s="28">
        <f>LARGE(AJ26:AJ29,1)+LARGE(AJ26:AJ29,2)+LARGE(AJ26:AJ29,3)</f>
        <v>496.00599999999997</v>
      </c>
    </row>
    <row r="30" spans="1:37" ht="18">
      <c r="A30" s="12" t="s">
        <v>303</v>
      </c>
      <c r="B30" s="90" t="s">
        <v>83</v>
      </c>
      <c r="C30" s="9" t="s">
        <v>84</v>
      </c>
      <c r="D30" s="61">
        <v>499.012</v>
      </c>
      <c r="E30" s="24"/>
      <c r="F30" s="9" t="s">
        <v>83</v>
      </c>
      <c r="G30" s="9" t="s">
        <v>84</v>
      </c>
      <c r="H30" s="61">
        <v>494.00900000000001</v>
      </c>
      <c r="I30" s="24"/>
      <c r="J30" s="9" t="s">
        <v>83</v>
      </c>
      <c r="K30" s="9" t="s">
        <v>84</v>
      </c>
      <c r="L30" s="61">
        <v>497.01299999999998</v>
      </c>
      <c r="M30" s="24"/>
      <c r="N30" s="9" t="s">
        <v>83</v>
      </c>
      <c r="O30" s="9" t="s">
        <v>84</v>
      </c>
      <c r="P30" s="61">
        <v>496.01100000000002</v>
      </c>
      <c r="Q30" s="24"/>
      <c r="R30" s="9" t="s">
        <v>83</v>
      </c>
      <c r="S30" s="9" t="s">
        <v>84</v>
      </c>
      <c r="T30" s="100">
        <v>0</v>
      </c>
      <c r="U30" s="24"/>
      <c r="V30" s="9" t="s">
        <v>83</v>
      </c>
      <c r="W30" s="9" t="s">
        <v>84</v>
      </c>
      <c r="X30" s="61">
        <v>497.00599999999997</v>
      </c>
      <c r="Y30" s="24"/>
      <c r="Z30" s="9" t="s">
        <v>83</v>
      </c>
      <c r="AA30" s="9" t="s">
        <v>84</v>
      </c>
      <c r="AB30" s="61">
        <v>499.01299999999998</v>
      </c>
      <c r="AC30" s="24"/>
      <c r="AD30" s="9" t="s">
        <v>83</v>
      </c>
      <c r="AE30" s="9" t="s">
        <v>84</v>
      </c>
      <c r="AF30" s="61">
        <v>496.012</v>
      </c>
      <c r="AG30" s="24"/>
      <c r="AH30" s="9" t="s">
        <v>83</v>
      </c>
      <c r="AI30" s="9" t="s">
        <v>84</v>
      </c>
      <c r="AJ30" s="61">
        <v>498.01</v>
      </c>
      <c r="AK30" s="24"/>
    </row>
    <row r="31" spans="1:37" ht="18">
      <c r="A31" s="12" t="s">
        <v>303</v>
      </c>
      <c r="B31" s="90" t="s">
        <v>239</v>
      </c>
      <c r="C31" s="9" t="s">
        <v>216</v>
      </c>
      <c r="D31" s="61">
        <v>498.00900000000001</v>
      </c>
      <c r="E31" s="24"/>
      <c r="F31" s="9" t="s">
        <v>239</v>
      </c>
      <c r="G31" s="9" t="s">
        <v>216</v>
      </c>
      <c r="H31" s="61">
        <v>499.01400000000001</v>
      </c>
      <c r="I31" s="24"/>
      <c r="J31" s="9" t="s">
        <v>239</v>
      </c>
      <c r="K31" s="9" t="s">
        <v>216</v>
      </c>
      <c r="L31" s="61">
        <v>495.00900000000001</v>
      </c>
      <c r="M31" s="24"/>
      <c r="N31" s="9" t="s">
        <v>239</v>
      </c>
      <c r="O31" s="9" t="s">
        <v>216</v>
      </c>
      <c r="P31" s="61">
        <v>499.00799999999998</v>
      </c>
      <c r="Q31" s="24"/>
      <c r="R31" s="9" t="s">
        <v>239</v>
      </c>
      <c r="S31" s="9" t="s">
        <v>216</v>
      </c>
      <c r="T31" s="61">
        <v>499.00700000000001</v>
      </c>
      <c r="U31" s="24"/>
      <c r="V31" s="9" t="s">
        <v>239</v>
      </c>
      <c r="W31" s="9" t="s">
        <v>216</v>
      </c>
      <c r="X31" s="61">
        <v>497.01299999999998</v>
      </c>
      <c r="Y31" s="24"/>
      <c r="Z31" s="9" t="s">
        <v>239</v>
      </c>
      <c r="AA31" s="9" t="s">
        <v>216</v>
      </c>
      <c r="AB31" s="61">
        <v>494.012</v>
      </c>
      <c r="AC31" s="24"/>
      <c r="AD31" s="9" t="s">
        <v>239</v>
      </c>
      <c r="AE31" s="9" t="s">
        <v>216</v>
      </c>
      <c r="AF31" s="61">
        <v>499.02199999999999</v>
      </c>
      <c r="AG31" s="24"/>
      <c r="AH31" s="9" t="s">
        <v>239</v>
      </c>
      <c r="AI31" s="9" t="s">
        <v>216</v>
      </c>
      <c r="AJ31" s="61">
        <v>500.00799999999998</v>
      </c>
      <c r="AK31" s="24"/>
    </row>
    <row r="32" spans="1:37" ht="18">
      <c r="A32" s="12" t="s">
        <v>303</v>
      </c>
      <c r="B32" s="90" t="s">
        <v>240</v>
      </c>
      <c r="C32" s="9" t="s">
        <v>44</v>
      </c>
      <c r="D32" s="61">
        <v>499.01400000000001</v>
      </c>
      <c r="E32" s="24"/>
      <c r="F32" s="9" t="s">
        <v>240</v>
      </c>
      <c r="G32" s="9" t="s">
        <v>44</v>
      </c>
      <c r="H32" s="61">
        <v>477.00299999999999</v>
      </c>
      <c r="I32" s="24"/>
      <c r="J32" s="9" t="s">
        <v>240</v>
      </c>
      <c r="K32" s="9" t="s">
        <v>44</v>
      </c>
      <c r="L32" s="61">
        <v>498.00799999999998</v>
      </c>
      <c r="M32" s="24"/>
      <c r="N32" s="9" t="s">
        <v>240</v>
      </c>
      <c r="O32" s="9" t="s">
        <v>44</v>
      </c>
      <c r="P32" s="61">
        <v>497.01299999999998</v>
      </c>
      <c r="Q32" s="24"/>
      <c r="R32" s="9" t="s">
        <v>240</v>
      </c>
      <c r="S32" s="9" t="s">
        <v>44</v>
      </c>
      <c r="T32" s="61">
        <v>493.00299999999999</v>
      </c>
      <c r="U32" s="24"/>
      <c r="V32" s="9" t="s">
        <v>240</v>
      </c>
      <c r="W32" s="9" t="s">
        <v>44</v>
      </c>
      <c r="X32" s="61">
        <v>494.00799999999998</v>
      </c>
      <c r="Y32" s="24"/>
      <c r="Z32" s="9" t="s">
        <v>240</v>
      </c>
      <c r="AA32" s="9" t="s">
        <v>44</v>
      </c>
      <c r="AB32" s="61">
        <v>497.01299999999998</v>
      </c>
      <c r="AC32" s="24"/>
      <c r="AD32" s="9" t="s">
        <v>240</v>
      </c>
      <c r="AE32" s="9" t="s">
        <v>44</v>
      </c>
      <c r="AF32" s="61">
        <v>494.01299999999998</v>
      </c>
      <c r="AG32" s="24"/>
      <c r="AH32" s="9" t="s">
        <v>240</v>
      </c>
      <c r="AI32" s="9" t="s">
        <v>44</v>
      </c>
      <c r="AJ32" s="61">
        <v>497.00700000000001</v>
      </c>
      <c r="AK32" s="24"/>
    </row>
    <row r="33" spans="1:37" ht="19.5">
      <c r="A33" s="12" t="s">
        <v>303</v>
      </c>
      <c r="B33" s="90" t="s">
        <v>241</v>
      </c>
      <c r="C33" s="9" t="s">
        <v>54</v>
      </c>
      <c r="D33" s="61">
        <v>495.00900000000001</v>
      </c>
      <c r="E33" s="28">
        <f>LARGE(D30:D33,1)+LARGE(D30:D33,2)+LARGE(D30:D33,3)</f>
        <v>1496.0350000000001</v>
      </c>
      <c r="F33" s="9" t="s">
        <v>241</v>
      </c>
      <c r="G33" s="9" t="s">
        <v>54</v>
      </c>
      <c r="H33" s="61">
        <v>480.00299999999999</v>
      </c>
      <c r="I33" s="28">
        <f>LARGE(H30:H33,1)+LARGE(H30:H33,2)+LARGE(H30:H33,3)</f>
        <v>1473.0260000000001</v>
      </c>
      <c r="J33" s="9" t="s">
        <v>241</v>
      </c>
      <c r="K33" s="9" t="s">
        <v>54</v>
      </c>
      <c r="L33" s="61">
        <v>493.01</v>
      </c>
      <c r="M33" s="28">
        <f>LARGE(L30:L33,1)+LARGE(L30:L33,2)+LARGE(L30:L33,3)</f>
        <v>1490.03</v>
      </c>
      <c r="N33" s="9" t="s">
        <v>241</v>
      </c>
      <c r="O33" s="9" t="s">
        <v>54</v>
      </c>
      <c r="P33" s="61">
        <v>500.01499999999999</v>
      </c>
      <c r="Q33" s="28">
        <f>LARGE(P30:P33,1)+LARGE(P30:P33,2)+LARGE(P30:P33,3)</f>
        <v>1496.0359999999998</v>
      </c>
      <c r="R33" s="9" t="s">
        <v>241</v>
      </c>
      <c r="S33" s="9" t="s">
        <v>54</v>
      </c>
      <c r="T33" s="61">
        <v>499.00799999999998</v>
      </c>
      <c r="U33" s="28">
        <f>LARGE(T30:T33,1)+LARGE(T30:T33,2)+LARGE(T30:T33,3)</f>
        <v>1491.018</v>
      </c>
      <c r="V33" s="9" t="s">
        <v>241</v>
      </c>
      <c r="W33" s="9" t="s">
        <v>54</v>
      </c>
      <c r="X33" s="61">
        <v>492.00900000000001</v>
      </c>
      <c r="Y33" s="28">
        <f>LARGE(X30:X33,1)+LARGE(X30:X33,2)+LARGE(X30:X33,3)</f>
        <v>1488.027</v>
      </c>
      <c r="Z33" s="9" t="s">
        <v>241</v>
      </c>
      <c r="AA33" s="9" t="s">
        <v>54</v>
      </c>
      <c r="AB33" s="61">
        <v>496.012</v>
      </c>
      <c r="AC33" s="28">
        <f>LARGE(AB30:AB33,1)+LARGE(AB30:AB33,2)+LARGE(AB30:AB33,3)</f>
        <v>1492.038</v>
      </c>
      <c r="AD33" s="9" t="s">
        <v>241</v>
      </c>
      <c r="AE33" s="9" t="s">
        <v>54</v>
      </c>
      <c r="AF33" s="61">
        <v>498.01600000000002</v>
      </c>
      <c r="AG33" s="28">
        <f>LARGE(AF30:AF33,1)+LARGE(AF30:AF33,2)+LARGE(AF30:AF33,3)</f>
        <v>1493.05</v>
      </c>
      <c r="AH33" s="9" t="s">
        <v>241</v>
      </c>
      <c r="AI33" s="9" t="s">
        <v>54</v>
      </c>
      <c r="AJ33" s="100">
        <v>0</v>
      </c>
      <c r="AK33" s="28">
        <f>LARGE(AJ30:AJ33,1)+LARGE(AJ30:AJ33,2)+LARGE(AJ30:AJ33,3)</f>
        <v>1495.0250000000001</v>
      </c>
    </row>
    <row r="34" spans="1:37" ht="18">
      <c r="A34" s="4" t="s">
        <v>274</v>
      </c>
      <c r="B34" s="91" t="s">
        <v>275</v>
      </c>
      <c r="C34" s="4" t="s">
        <v>276</v>
      </c>
      <c r="D34" s="61">
        <v>498.01299999999998</v>
      </c>
      <c r="E34" s="24"/>
      <c r="F34" s="4" t="s">
        <v>275</v>
      </c>
      <c r="G34" s="4" t="s">
        <v>276</v>
      </c>
      <c r="H34" s="61">
        <v>493.00900000000001</v>
      </c>
      <c r="I34" s="24"/>
      <c r="J34" s="4" t="s">
        <v>275</v>
      </c>
      <c r="K34" s="4" t="s">
        <v>276</v>
      </c>
      <c r="L34" s="61">
        <v>499.01400000000001</v>
      </c>
      <c r="M34" s="24"/>
      <c r="N34" s="4" t="s">
        <v>275</v>
      </c>
      <c r="O34" s="4" t="s">
        <v>276</v>
      </c>
      <c r="P34" s="61">
        <v>499.01400000000001</v>
      </c>
      <c r="Q34" s="24"/>
      <c r="R34" s="4" t="s">
        <v>275</v>
      </c>
      <c r="S34" s="4" t="s">
        <v>276</v>
      </c>
      <c r="T34" s="61">
        <v>497.012</v>
      </c>
      <c r="U34" s="24"/>
      <c r="V34" s="4" t="s">
        <v>275</v>
      </c>
      <c r="W34" s="4" t="s">
        <v>276</v>
      </c>
      <c r="X34" s="61">
        <v>495.01</v>
      </c>
      <c r="Y34" s="24"/>
      <c r="Z34" s="4" t="s">
        <v>275</v>
      </c>
      <c r="AA34" s="4" t="s">
        <v>276</v>
      </c>
      <c r="AB34" s="61">
        <v>497.012</v>
      </c>
      <c r="AC34" s="24"/>
      <c r="AD34" s="4" t="s">
        <v>275</v>
      </c>
      <c r="AE34" s="4" t="s">
        <v>276</v>
      </c>
      <c r="AF34" s="61">
        <v>497.00700000000001</v>
      </c>
      <c r="AG34" s="24"/>
      <c r="AH34" s="4" t="s">
        <v>275</v>
      </c>
      <c r="AI34" s="4" t="s">
        <v>276</v>
      </c>
      <c r="AJ34" s="61">
        <v>495.005</v>
      </c>
      <c r="AK34" s="24"/>
    </row>
    <row r="35" spans="1:37" ht="18">
      <c r="A35" s="4" t="s">
        <v>274</v>
      </c>
      <c r="B35" s="90" t="s">
        <v>277</v>
      </c>
      <c r="C35" s="5" t="s">
        <v>278</v>
      </c>
      <c r="D35" s="100">
        <v>0</v>
      </c>
      <c r="E35" s="24"/>
      <c r="F35" s="5" t="s">
        <v>277</v>
      </c>
      <c r="G35" s="5" t="s">
        <v>278</v>
      </c>
      <c r="H35" s="100">
        <v>0</v>
      </c>
      <c r="I35" s="24"/>
      <c r="J35" s="5" t="s">
        <v>277</v>
      </c>
      <c r="K35" s="5" t="s">
        <v>278</v>
      </c>
      <c r="L35" s="61">
        <v>496.00900000000001</v>
      </c>
      <c r="M35" s="24"/>
      <c r="N35" s="5" t="s">
        <v>277</v>
      </c>
      <c r="O35" s="5" t="s">
        <v>278</v>
      </c>
      <c r="P35" s="61">
        <v>497.01</v>
      </c>
      <c r="Q35" s="24"/>
      <c r="R35" s="5" t="s">
        <v>277</v>
      </c>
      <c r="S35" s="5" t="s">
        <v>278</v>
      </c>
      <c r="T35" s="61">
        <v>490.00599999999997</v>
      </c>
      <c r="U35" s="24"/>
      <c r="V35" s="5" t="s">
        <v>277</v>
      </c>
      <c r="W35" s="5" t="s">
        <v>278</v>
      </c>
      <c r="X35" s="61">
        <v>489.00599999999997</v>
      </c>
      <c r="Y35" s="24"/>
      <c r="Z35" s="5" t="s">
        <v>277</v>
      </c>
      <c r="AA35" s="5" t="s">
        <v>278</v>
      </c>
      <c r="AB35" s="61">
        <v>488.00400000000002</v>
      </c>
      <c r="AC35" s="24"/>
      <c r="AD35" s="5" t="s">
        <v>277</v>
      </c>
      <c r="AE35" s="5" t="s">
        <v>278</v>
      </c>
      <c r="AF35" s="100">
        <v>0</v>
      </c>
      <c r="AG35" s="24"/>
      <c r="AH35" s="5" t="s">
        <v>277</v>
      </c>
      <c r="AI35" s="5" t="s">
        <v>278</v>
      </c>
      <c r="AJ35" s="100">
        <v>0</v>
      </c>
      <c r="AK35" s="24"/>
    </row>
    <row r="36" spans="1:37" ht="18">
      <c r="A36" s="4" t="s">
        <v>274</v>
      </c>
      <c r="B36" s="91" t="s">
        <v>279</v>
      </c>
      <c r="C36" s="4" t="s">
        <v>55</v>
      </c>
      <c r="D36" s="61">
        <v>500.01600000000002</v>
      </c>
      <c r="E36" s="24"/>
      <c r="F36" s="4" t="s">
        <v>279</v>
      </c>
      <c r="G36" s="4" t="s">
        <v>55</v>
      </c>
      <c r="H36" s="61">
        <v>496.01299999999998</v>
      </c>
      <c r="I36" s="24"/>
      <c r="J36" s="4" t="s">
        <v>279</v>
      </c>
      <c r="K36" s="4" t="s">
        <v>55</v>
      </c>
      <c r="L36" s="61">
        <v>495.00900000000001</v>
      </c>
      <c r="M36" s="24"/>
      <c r="N36" s="4" t="s">
        <v>279</v>
      </c>
      <c r="O36" s="4" t="s">
        <v>55</v>
      </c>
      <c r="P36" s="61">
        <v>495.005</v>
      </c>
      <c r="Q36" s="24"/>
      <c r="R36" s="4" t="s">
        <v>279</v>
      </c>
      <c r="S36" s="4" t="s">
        <v>55</v>
      </c>
      <c r="T36" s="61">
        <v>498.01</v>
      </c>
      <c r="U36" s="24"/>
      <c r="V36" s="4" t="s">
        <v>279</v>
      </c>
      <c r="W36" s="4" t="s">
        <v>55</v>
      </c>
      <c r="X36" s="61">
        <v>498.01299999999998</v>
      </c>
      <c r="Y36" s="24"/>
      <c r="Z36" s="4" t="s">
        <v>279</v>
      </c>
      <c r="AA36" s="4" t="s">
        <v>55</v>
      </c>
      <c r="AB36" s="61">
        <v>493.00900000000001</v>
      </c>
      <c r="AC36" s="24"/>
      <c r="AD36" s="4" t="s">
        <v>279</v>
      </c>
      <c r="AE36" s="4" t="s">
        <v>55</v>
      </c>
      <c r="AF36" s="61">
        <v>498.017</v>
      </c>
      <c r="AG36" s="24"/>
      <c r="AH36" s="4" t="s">
        <v>279</v>
      </c>
      <c r="AI36" s="4" t="s">
        <v>55</v>
      </c>
      <c r="AJ36" s="61">
        <v>499.01299999999998</v>
      </c>
      <c r="AK36" s="24"/>
    </row>
    <row r="37" spans="1:37" ht="19.5">
      <c r="A37" s="4" t="s">
        <v>274</v>
      </c>
      <c r="B37" s="91" t="s">
        <v>280</v>
      </c>
      <c r="C37" s="4" t="s">
        <v>242</v>
      </c>
      <c r="D37" s="61">
        <v>495.00799999999998</v>
      </c>
      <c r="E37" s="28">
        <f>LARGE(D34:D37,1)+LARGE(D34:D37,2)+LARGE(D34:D37,3)</f>
        <v>1493.037</v>
      </c>
      <c r="F37" s="4" t="s">
        <v>280</v>
      </c>
      <c r="G37" s="4" t="s">
        <v>242</v>
      </c>
      <c r="H37" s="100">
        <v>0</v>
      </c>
      <c r="I37" s="28">
        <f>LARGE(H34:H37,1)+LARGE(H34:H37,2)+LARGE(H34:H37,3)</f>
        <v>989.02199999999993</v>
      </c>
      <c r="J37" s="4" t="s">
        <v>280</v>
      </c>
      <c r="K37" s="4" t="s">
        <v>242</v>
      </c>
      <c r="L37" s="61">
        <v>487.00599999999997</v>
      </c>
      <c r="M37" s="28">
        <f>LARGE(L34:L37,1)+LARGE(L34:L37,2)+LARGE(L34:L37,3)</f>
        <v>1490.0320000000002</v>
      </c>
      <c r="N37" s="4" t="s">
        <v>280</v>
      </c>
      <c r="O37" s="4" t="s">
        <v>242</v>
      </c>
      <c r="P37" s="61">
        <v>481.00599999999997</v>
      </c>
      <c r="Q37" s="28">
        <f>LARGE(P34:P37,1)+LARGE(P34:P37,2)+LARGE(P34:P37,3)</f>
        <v>1491.029</v>
      </c>
      <c r="R37" s="4" t="s">
        <v>280</v>
      </c>
      <c r="S37" s="4" t="s">
        <v>242</v>
      </c>
      <c r="T37" s="61">
        <v>489.005</v>
      </c>
      <c r="U37" s="28">
        <f>LARGE(T34:T37,1)+LARGE(T34:T37,2)+LARGE(T34:T37,3)</f>
        <v>1485.0279999999998</v>
      </c>
      <c r="V37" s="4" t="s">
        <v>280</v>
      </c>
      <c r="W37" s="4" t="s">
        <v>242</v>
      </c>
      <c r="X37" s="61">
        <v>476.005</v>
      </c>
      <c r="Y37" s="28">
        <f>LARGE(X34:X37,1)+LARGE(X34:X37,2)+LARGE(X34:X37,3)</f>
        <v>1482.029</v>
      </c>
      <c r="Z37" s="4" t="s">
        <v>280</v>
      </c>
      <c r="AA37" s="4" t="s">
        <v>242</v>
      </c>
      <c r="AB37" s="61">
        <v>0</v>
      </c>
      <c r="AC37" s="28">
        <f>LARGE(AB34:AB37,1)+LARGE(AB34:AB37,2)+LARGE(AB34:AB37,3)</f>
        <v>1478.0250000000001</v>
      </c>
      <c r="AD37" s="4" t="s">
        <v>280</v>
      </c>
      <c r="AE37" s="4" t="s">
        <v>242</v>
      </c>
      <c r="AF37" s="100">
        <v>0</v>
      </c>
      <c r="AG37" s="28">
        <f>LARGE(AF34:AF37,1)+LARGE(AF34:AF37,2)+LARGE(AF34:AF37,3)</f>
        <v>995.024</v>
      </c>
      <c r="AH37" s="4" t="s">
        <v>280</v>
      </c>
      <c r="AI37" s="4" t="s">
        <v>242</v>
      </c>
      <c r="AJ37" s="100">
        <v>0</v>
      </c>
      <c r="AK37" s="28">
        <f>LARGE(AJ34:AJ37,1)+LARGE(AJ34:AJ37,2)+LARGE(AJ34:AJ37,3)</f>
        <v>994.01800000000003</v>
      </c>
    </row>
    <row r="38" spans="1:37" ht="18">
      <c r="A38" s="4" t="s">
        <v>376</v>
      </c>
      <c r="B38" s="91" t="s">
        <v>305</v>
      </c>
      <c r="C38" s="4" t="s">
        <v>306</v>
      </c>
      <c r="D38" s="100">
        <v>0</v>
      </c>
      <c r="E38" s="24"/>
      <c r="F38" s="4" t="s">
        <v>305</v>
      </c>
      <c r="G38" s="4" t="s">
        <v>306</v>
      </c>
      <c r="H38" s="100">
        <v>0</v>
      </c>
      <c r="I38" s="24"/>
      <c r="J38" s="4" t="s">
        <v>305</v>
      </c>
      <c r="K38" s="4" t="s">
        <v>306</v>
      </c>
      <c r="L38" s="61">
        <v>484.005</v>
      </c>
      <c r="M38" s="24"/>
      <c r="N38" s="4" t="s">
        <v>305</v>
      </c>
      <c r="O38" s="4" t="s">
        <v>306</v>
      </c>
      <c r="P38" s="100">
        <v>0</v>
      </c>
      <c r="Q38" s="24"/>
      <c r="R38" s="4" t="s">
        <v>305</v>
      </c>
      <c r="S38" s="4" t="s">
        <v>306</v>
      </c>
      <c r="T38" s="100">
        <v>0</v>
      </c>
      <c r="U38" s="24"/>
      <c r="V38" s="4" t="s">
        <v>305</v>
      </c>
      <c r="W38" s="4" t="s">
        <v>306</v>
      </c>
      <c r="X38" s="100">
        <v>0</v>
      </c>
      <c r="Y38" s="24"/>
      <c r="Z38" s="4" t="s">
        <v>305</v>
      </c>
      <c r="AA38" s="4" t="s">
        <v>306</v>
      </c>
      <c r="AB38" s="61">
        <v>0</v>
      </c>
      <c r="AC38" s="24"/>
      <c r="AD38" s="4" t="s">
        <v>305</v>
      </c>
      <c r="AE38" s="4" t="s">
        <v>306</v>
      </c>
      <c r="AF38" s="100">
        <v>0</v>
      </c>
      <c r="AG38" s="24"/>
      <c r="AH38" s="4" t="s">
        <v>305</v>
      </c>
      <c r="AI38" s="4" t="s">
        <v>306</v>
      </c>
      <c r="AJ38" s="100">
        <v>0</v>
      </c>
      <c r="AK38" s="24"/>
    </row>
    <row r="39" spans="1:37" ht="18">
      <c r="A39" s="4" t="s">
        <v>376</v>
      </c>
      <c r="B39" s="91" t="s">
        <v>307</v>
      </c>
      <c r="C39" s="4" t="s">
        <v>51</v>
      </c>
      <c r="D39" s="100">
        <v>0</v>
      </c>
      <c r="E39" s="24"/>
      <c r="F39" s="4" t="s">
        <v>307</v>
      </c>
      <c r="G39" s="4" t="s">
        <v>51</v>
      </c>
      <c r="H39" s="100">
        <v>0</v>
      </c>
      <c r="I39" s="24"/>
      <c r="J39" s="4" t="s">
        <v>307</v>
      </c>
      <c r="K39" s="4" t="s">
        <v>51</v>
      </c>
      <c r="L39" s="100">
        <v>0</v>
      </c>
      <c r="M39" s="24"/>
      <c r="N39" s="4" t="s">
        <v>307</v>
      </c>
      <c r="O39" s="4" t="s">
        <v>51</v>
      </c>
      <c r="P39" s="100">
        <v>0</v>
      </c>
      <c r="Q39" s="24"/>
      <c r="R39" s="4" t="s">
        <v>307</v>
      </c>
      <c r="S39" s="4" t="s">
        <v>51</v>
      </c>
      <c r="T39" s="100">
        <v>0</v>
      </c>
      <c r="U39" s="24"/>
      <c r="V39" s="4" t="s">
        <v>307</v>
      </c>
      <c r="W39" s="4" t="s">
        <v>51</v>
      </c>
      <c r="X39" s="100">
        <v>0</v>
      </c>
      <c r="Y39" s="24"/>
      <c r="Z39" s="4" t="s">
        <v>307</v>
      </c>
      <c r="AA39" s="4" t="s">
        <v>51</v>
      </c>
      <c r="AB39" s="61">
        <v>0</v>
      </c>
      <c r="AC39" s="24"/>
      <c r="AD39" s="4" t="s">
        <v>307</v>
      </c>
      <c r="AE39" s="4" t="s">
        <v>51</v>
      </c>
      <c r="AF39" s="100">
        <v>0</v>
      </c>
      <c r="AG39" s="24"/>
      <c r="AH39" s="4" t="s">
        <v>307</v>
      </c>
      <c r="AI39" s="4" t="s">
        <v>51</v>
      </c>
      <c r="AJ39" s="100">
        <v>0</v>
      </c>
      <c r="AK39" s="24"/>
    </row>
    <row r="40" spans="1:37" ht="18">
      <c r="A40" s="4" t="s">
        <v>376</v>
      </c>
      <c r="B40" s="91" t="s">
        <v>308</v>
      </c>
      <c r="C40" s="4" t="s">
        <v>309</v>
      </c>
      <c r="D40" s="61">
        <v>496.00700000000001</v>
      </c>
      <c r="E40" s="24"/>
      <c r="F40" s="4" t="s">
        <v>308</v>
      </c>
      <c r="G40" s="4" t="s">
        <v>309</v>
      </c>
      <c r="H40" s="61">
        <v>499.00799999999998</v>
      </c>
      <c r="I40" s="24"/>
      <c r="J40" s="4" t="s">
        <v>308</v>
      </c>
      <c r="K40" s="4" t="s">
        <v>309</v>
      </c>
      <c r="L40" s="61">
        <v>495.00400000000002</v>
      </c>
      <c r="M40" s="24"/>
      <c r="N40" s="4" t="s">
        <v>308</v>
      </c>
      <c r="O40" s="4" t="s">
        <v>309</v>
      </c>
      <c r="P40" s="100">
        <v>0</v>
      </c>
      <c r="Q40" s="24"/>
      <c r="R40" s="4" t="s">
        <v>308</v>
      </c>
      <c r="S40" s="4" t="s">
        <v>309</v>
      </c>
      <c r="T40" s="61">
        <v>492.00900000000001</v>
      </c>
      <c r="U40" s="24"/>
      <c r="V40" s="4" t="s">
        <v>308</v>
      </c>
      <c r="W40" s="4" t="s">
        <v>309</v>
      </c>
      <c r="X40" s="100">
        <v>0</v>
      </c>
      <c r="Y40" s="24"/>
      <c r="Z40" s="4" t="s">
        <v>308</v>
      </c>
      <c r="AA40" s="4" t="s">
        <v>309</v>
      </c>
      <c r="AB40" s="61">
        <v>495.00599999999997</v>
      </c>
      <c r="AC40" s="24"/>
      <c r="AD40" s="4" t="s">
        <v>308</v>
      </c>
      <c r="AE40" s="4" t="s">
        <v>309</v>
      </c>
      <c r="AF40" s="61">
        <v>495.005</v>
      </c>
      <c r="AG40" s="24"/>
      <c r="AH40" s="4" t="s">
        <v>308</v>
      </c>
      <c r="AI40" s="4" t="s">
        <v>309</v>
      </c>
      <c r="AJ40" s="61">
        <v>498.01100000000002</v>
      </c>
      <c r="AK40" s="24"/>
    </row>
    <row r="41" spans="1:37" ht="19.5">
      <c r="A41" s="4" t="s">
        <v>376</v>
      </c>
      <c r="B41" s="91" t="s">
        <v>310</v>
      </c>
      <c r="C41" s="4" t="s">
        <v>311</v>
      </c>
      <c r="D41" s="100">
        <v>0</v>
      </c>
      <c r="E41" s="28">
        <f>LARGE(D38:D41,1)+LARGE(D38:D41,2)+LARGE(D38:D41,3)</f>
        <v>496.00700000000001</v>
      </c>
      <c r="F41" s="4" t="s">
        <v>310</v>
      </c>
      <c r="G41" s="4" t="s">
        <v>311</v>
      </c>
      <c r="H41" s="61">
        <v>464.00400000000002</v>
      </c>
      <c r="I41" s="28">
        <f>LARGE(H38:H41,1)+LARGE(H38:H41,2)+LARGE(H38:H41,3)</f>
        <v>963.01199999999994</v>
      </c>
      <c r="J41" s="4" t="s">
        <v>310</v>
      </c>
      <c r="K41" s="4" t="s">
        <v>311</v>
      </c>
      <c r="L41" s="61">
        <v>481.00200000000001</v>
      </c>
      <c r="M41" s="28">
        <f>LARGE(L38:L41,1)+LARGE(L38:L41,2)+LARGE(L38:L41,3)</f>
        <v>1460.011</v>
      </c>
      <c r="N41" s="4" t="s">
        <v>310</v>
      </c>
      <c r="O41" s="4" t="s">
        <v>311</v>
      </c>
      <c r="P41" s="100">
        <v>0</v>
      </c>
      <c r="Q41" s="28">
        <f>LARGE(P38:P41,1)+LARGE(P38:P41,2)+LARGE(P38:P41,3)</f>
        <v>0</v>
      </c>
      <c r="R41" s="4" t="s">
        <v>310</v>
      </c>
      <c r="S41" s="4" t="s">
        <v>311</v>
      </c>
      <c r="T41" s="61">
        <v>485.00200000000001</v>
      </c>
      <c r="U41" s="28">
        <f>LARGE(T38:T41,1)+LARGE(T38:T41,2)+LARGE(T38:T41,3)</f>
        <v>977.01099999999997</v>
      </c>
      <c r="V41" s="4" t="s">
        <v>310</v>
      </c>
      <c r="W41" s="4" t="s">
        <v>311</v>
      </c>
      <c r="X41" s="100">
        <v>0</v>
      </c>
      <c r="Y41" s="28">
        <f>LARGE(X38:X41,1)+LARGE(X38:X41,2)+LARGE(X38:X41,3)</f>
        <v>0</v>
      </c>
      <c r="Z41" s="4" t="s">
        <v>310</v>
      </c>
      <c r="AA41" s="4" t="s">
        <v>311</v>
      </c>
      <c r="AB41" s="61">
        <v>488.00799999999998</v>
      </c>
      <c r="AC41" s="28">
        <f>LARGE(AB38:AB41,1)+LARGE(AB38:AB41,2)+LARGE(AB38:AB41,3)</f>
        <v>983.0139999999999</v>
      </c>
      <c r="AD41" s="4" t="s">
        <v>310</v>
      </c>
      <c r="AE41" s="4" t="s">
        <v>311</v>
      </c>
      <c r="AF41" s="61">
        <v>495.01299999999998</v>
      </c>
      <c r="AG41" s="28">
        <f>LARGE(AF38:AF41,1)+LARGE(AF38:AF41,2)+LARGE(AF38:AF41,3)</f>
        <v>990.01800000000003</v>
      </c>
      <c r="AH41" s="4" t="s">
        <v>310</v>
      </c>
      <c r="AI41" s="4" t="s">
        <v>311</v>
      </c>
      <c r="AJ41" s="61">
        <v>499.01299999999998</v>
      </c>
      <c r="AK41" s="28">
        <f>LARGE(AJ38:AJ41,1)+LARGE(AJ38:AJ41,2)+LARGE(AJ38:AJ41,3)</f>
        <v>997.024</v>
      </c>
    </row>
    <row r="42" spans="1:37" ht="18">
      <c r="A42" s="4" t="s">
        <v>281</v>
      </c>
      <c r="B42" s="91" t="s">
        <v>282</v>
      </c>
      <c r="C42" s="4" t="s">
        <v>45</v>
      </c>
      <c r="D42" s="61">
        <v>497.01100000000002</v>
      </c>
      <c r="E42" s="24"/>
      <c r="F42" s="4" t="s">
        <v>282</v>
      </c>
      <c r="G42" s="4" t="s">
        <v>45</v>
      </c>
      <c r="H42" s="100">
        <v>0</v>
      </c>
      <c r="I42" s="24"/>
      <c r="J42" s="4" t="s">
        <v>282</v>
      </c>
      <c r="K42" s="4" t="s">
        <v>45</v>
      </c>
      <c r="L42" s="61">
        <v>492.01100000000002</v>
      </c>
      <c r="M42" s="24"/>
      <c r="N42" s="4" t="s">
        <v>282</v>
      </c>
      <c r="O42" s="4" t="s">
        <v>45</v>
      </c>
      <c r="P42" s="100">
        <v>0</v>
      </c>
      <c r="Q42" s="24"/>
      <c r="R42" s="4" t="s">
        <v>282</v>
      </c>
      <c r="S42" s="4" t="s">
        <v>45</v>
      </c>
      <c r="T42" s="61">
        <v>498.01</v>
      </c>
      <c r="U42" s="24"/>
      <c r="V42" s="4" t="s">
        <v>282</v>
      </c>
      <c r="W42" s="4" t="s">
        <v>45</v>
      </c>
      <c r="X42" s="61">
        <v>497.01499999999999</v>
      </c>
      <c r="Y42" s="24"/>
      <c r="Z42" s="4" t="s">
        <v>282</v>
      </c>
      <c r="AA42" s="4" t="s">
        <v>45</v>
      </c>
      <c r="AB42" s="61">
        <v>0</v>
      </c>
      <c r="AC42" s="24"/>
      <c r="AD42" s="4" t="s">
        <v>282</v>
      </c>
      <c r="AE42" s="4" t="s">
        <v>45</v>
      </c>
      <c r="AF42" s="61">
        <v>500.012</v>
      </c>
      <c r="AG42" s="24"/>
      <c r="AH42" s="4" t="s">
        <v>282</v>
      </c>
      <c r="AI42" s="4" t="s">
        <v>45</v>
      </c>
      <c r="AJ42" s="61">
        <v>500.01499999999999</v>
      </c>
      <c r="AK42" s="24"/>
    </row>
    <row r="43" spans="1:37" ht="18">
      <c r="A43" s="4" t="s">
        <v>281</v>
      </c>
      <c r="B43" s="91" t="s">
        <v>283</v>
      </c>
      <c r="C43" s="4" t="s">
        <v>216</v>
      </c>
      <c r="D43" s="61">
        <v>496.01100000000002</v>
      </c>
      <c r="E43" s="24"/>
      <c r="F43" s="4" t="s">
        <v>283</v>
      </c>
      <c r="G43" s="4" t="s">
        <v>216</v>
      </c>
      <c r="H43" s="100">
        <v>0</v>
      </c>
      <c r="I43" s="24"/>
      <c r="J43" s="4" t="s">
        <v>283</v>
      </c>
      <c r="K43" s="4" t="s">
        <v>216</v>
      </c>
      <c r="L43" s="61">
        <v>492.00799999999998</v>
      </c>
      <c r="M43" s="24"/>
      <c r="N43" s="4" t="s">
        <v>283</v>
      </c>
      <c r="O43" s="4" t="s">
        <v>216</v>
      </c>
      <c r="P43" s="100">
        <v>0</v>
      </c>
      <c r="Q43" s="24"/>
      <c r="R43" s="4" t="s">
        <v>283</v>
      </c>
      <c r="S43" s="4" t="s">
        <v>216</v>
      </c>
      <c r="T43" s="61">
        <v>479.00200000000001</v>
      </c>
      <c r="U43" s="24"/>
      <c r="V43" s="4" t="s">
        <v>283</v>
      </c>
      <c r="W43" s="4" t="s">
        <v>216</v>
      </c>
      <c r="X43" s="61">
        <v>483.00900000000001</v>
      </c>
      <c r="Y43" s="24"/>
      <c r="Z43" s="4" t="s">
        <v>283</v>
      </c>
      <c r="AA43" s="4" t="s">
        <v>216</v>
      </c>
      <c r="AB43" s="61">
        <v>0</v>
      </c>
      <c r="AC43" s="24"/>
      <c r="AD43" s="4" t="s">
        <v>283</v>
      </c>
      <c r="AE43" s="4" t="s">
        <v>216</v>
      </c>
      <c r="AF43" s="61">
        <v>494.01299999999998</v>
      </c>
      <c r="AG43" s="24"/>
      <c r="AH43" s="4" t="s">
        <v>283</v>
      </c>
      <c r="AI43" s="4" t="s">
        <v>216</v>
      </c>
      <c r="AJ43" s="61">
        <v>492.00400000000002</v>
      </c>
      <c r="AK43" s="24"/>
    </row>
    <row r="44" spans="1:37" ht="18">
      <c r="A44" s="4" t="s">
        <v>281</v>
      </c>
      <c r="B44" s="91" t="s">
        <v>327</v>
      </c>
      <c r="C44" s="4" t="s">
        <v>98</v>
      </c>
      <c r="D44" s="61">
        <v>496.012</v>
      </c>
      <c r="E44" s="24"/>
      <c r="F44" s="4" t="s">
        <v>327</v>
      </c>
      <c r="G44" s="4" t="s">
        <v>98</v>
      </c>
      <c r="H44" s="100">
        <v>0</v>
      </c>
      <c r="I44" s="24"/>
      <c r="J44" s="4" t="s">
        <v>327</v>
      </c>
      <c r="K44" s="4" t="s">
        <v>98</v>
      </c>
      <c r="L44" s="61">
        <v>491.00700000000001</v>
      </c>
      <c r="M44" s="24"/>
      <c r="N44" s="4" t="s">
        <v>327</v>
      </c>
      <c r="O44" s="4" t="s">
        <v>98</v>
      </c>
      <c r="P44" s="100">
        <v>0</v>
      </c>
      <c r="Q44" s="24"/>
      <c r="R44" s="4" t="s">
        <v>327</v>
      </c>
      <c r="S44" s="4" t="s">
        <v>98</v>
      </c>
      <c r="T44" s="61">
        <v>487.00799999999998</v>
      </c>
      <c r="U44" s="24"/>
      <c r="V44" s="4" t="s">
        <v>327</v>
      </c>
      <c r="W44" s="4" t="s">
        <v>98</v>
      </c>
      <c r="X44" s="61">
        <v>467.00400000000002</v>
      </c>
      <c r="Y44" s="24"/>
      <c r="Z44" s="4" t="s">
        <v>327</v>
      </c>
      <c r="AA44" s="4" t="s">
        <v>98</v>
      </c>
      <c r="AB44" s="61">
        <v>0</v>
      </c>
      <c r="AC44" s="24"/>
      <c r="AD44" s="4" t="s">
        <v>327</v>
      </c>
      <c r="AE44" s="4" t="s">
        <v>98</v>
      </c>
      <c r="AF44" s="61">
        <v>493.00799999999998</v>
      </c>
      <c r="AG44" s="24"/>
      <c r="AH44" s="4" t="s">
        <v>327</v>
      </c>
      <c r="AI44" s="4" t="s">
        <v>98</v>
      </c>
      <c r="AJ44" s="61">
        <v>495.01299999999998</v>
      </c>
      <c r="AK44" s="24"/>
    </row>
    <row r="45" spans="1:37" ht="19.5">
      <c r="A45" s="4" t="s">
        <v>281</v>
      </c>
      <c r="B45" s="91" t="s">
        <v>284</v>
      </c>
      <c r="C45" s="4" t="s">
        <v>285</v>
      </c>
      <c r="D45" s="61">
        <v>494.00299999999999</v>
      </c>
      <c r="E45" s="28">
        <f>LARGE(D42:D45,1)+LARGE(D42:D45,2)+LARGE(D42:D45,3)</f>
        <v>1489.0340000000001</v>
      </c>
      <c r="F45" s="4" t="s">
        <v>284</v>
      </c>
      <c r="G45" s="4" t="s">
        <v>285</v>
      </c>
      <c r="H45" s="100">
        <v>0</v>
      </c>
      <c r="I45" s="28">
        <f>LARGE(H42:H45,1)+LARGE(H42:H45,2)+LARGE(H42:H45,3)</f>
        <v>0</v>
      </c>
      <c r="J45" s="4" t="s">
        <v>284</v>
      </c>
      <c r="K45" s="4" t="s">
        <v>285</v>
      </c>
      <c r="L45" s="61">
        <v>494.00599999999997</v>
      </c>
      <c r="M45" s="28">
        <f>LARGE(L42:L45,1)+LARGE(L42:L45,2)+LARGE(L42:L45,3)</f>
        <v>1478.0250000000001</v>
      </c>
      <c r="N45" s="4" t="s">
        <v>284</v>
      </c>
      <c r="O45" s="4" t="s">
        <v>285</v>
      </c>
      <c r="P45" s="100">
        <v>0</v>
      </c>
      <c r="Q45" s="28">
        <f>LARGE(P42:P45,1)+LARGE(P42:P45,2)+LARGE(P42:P45,3)</f>
        <v>0</v>
      </c>
      <c r="R45" s="4" t="s">
        <v>284</v>
      </c>
      <c r="S45" s="4" t="s">
        <v>285</v>
      </c>
      <c r="T45" s="61">
        <v>495.00799999999998</v>
      </c>
      <c r="U45" s="28">
        <f>LARGE(T42:T45,1)+LARGE(T42:T45,2)+LARGE(T42:T45,3)</f>
        <v>1480.0260000000001</v>
      </c>
      <c r="V45" s="4" t="s">
        <v>284</v>
      </c>
      <c r="W45" s="4" t="s">
        <v>285</v>
      </c>
      <c r="X45" s="61">
        <v>486.01100000000002</v>
      </c>
      <c r="Y45" s="28">
        <f>LARGE(X42:X45,1)+LARGE(X42:X45,2)+LARGE(X42:X45,3)</f>
        <v>1466.0350000000001</v>
      </c>
      <c r="Z45" s="4" t="s">
        <v>284</v>
      </c>
      <c r="AA45" s="4" t="s">
        <v>285</v>
      </c>
      <c r="AB45" s="61">
        <v>0</v>
      </c>
      <c r="AC45" s="28">
        <f>LARGE(AB42:AB45,1)+LARGE(AB42:AB45,2)+LARGE(AB42:AB45,3)</f>
        <v>0</v>
      </c>
      <c r="AD45" s="4" t="s">
        <v>284</v>
      </c>
      <c r="AE45" s="4" t="s">
        <v>285</v>
      </c>
      <c r="AF45" s="61">
        <v>495.00900000000001</v>
      </c>
      <c r="AG45" s="28">
        <f>LARGE(AF42:AF45,1)+LARGE(AF42:AF45,2)+LARGE(AF42:AF45,3)</f>
        <v>1489.0339999999999</v>
      </c>
      <c r="AH45" s="4" t="s">
        <v>284</v>
      </c>
      <c r="AI45" s="4" t="s">
        <v>285</v>
      </c>
      <c r="AJ45" s="61">
        <v>496.00799999999998</v>
      </c>
      <c r="AK45" s="28">
        <f>LARGE(AJ42:AJ45,1)+LARGE(AJ42:AJ45,2)+LARGE(AJ42:AJ45,3)</f>
        <v>1491.0359999999998</v>
      </c>
    </row>
    <row r="46" spans="1:37" ht="18">
      <c r="A46" s="4" t="s">
        <v>377</v>
      </c>
      <c r="B46" s="91" t="s">
        <v>191</v>
      </c>
      <c r="C46" s="4" t="s">
        <v>62</v>
      </c>
      <c r="D46" s="61">
        <v>498.00799999999998</v>
      </c>
      <c r="E46" s="24"/>
      <c r="F46" s="4" t="s">
        <v>191</v>
      </c>
      <c r="G46" s="4" t="s">
        <v>62</v>
      </c>
      <c r="H46" s="61">
        <v>495.00900000000001</v>
      </c>
      <c r="I46" s="24"/>
      <c r="J46" s="4" t="s">
        <v>191</v>
      </c>
      <c r="K46" s="4" t="s">
        <v>62</v>
      </c>
      <c r="L46" s="61">
        <v>497.00900000000001</v>
      </c>
      <c r="M46" s="24"/>
      <c r="N46" s="4" t="s">
        <v>191</v>
      </c>
      <c r="O46" s="4" t="s">
        <v>62</v>
      </c>
      <c r="P46" s="61">
        <v>498.02</v>
      </c>
      <c r="Q46" s="24"/>
      <c r="R46" s="4" t="s">
        <v>191</v>
      </c>
      <c r="S46" s="4" t="s">
        <v>62</v>
      </c>
      <c r="T46" s="61">
        <v>496.01</v>
      </c>
      <c r="U46" s="24"/>
      <c r="V46" s="4" t="s">
        <v>191</v>
      </c>
      <c r="W46" s="4" t="s">
        <v>62</v>
      </c>
      <c r="X46" s="61">
        <v>498.012</v>
      </c>
      <c r="Y46" s="24"/>
      <c r="Z46" s="4" t="s">
        <v>191</v>
      </c>
      <c r="AA46" s="4" t="s">
        <v>62</v>
      </c>
      <c r="AB46" s="61">
        <v>495.01</v>
      </c>
      <c r="AC46" s="24"/>
      <c r="AD46" s="4" t="s">
        <v>191</v>
      </c>
      <c r="AE46" s="4" t="s">
        <v>62</v>
      </c>
      <c r="AF46" s="61">
        <v>498.01400000000001</v>
      </c>
      <c r="AG46" s="24"/>
      <c r="AH46" s="4" t="s">
        <v>191</v>
      </c>
      <c r="AI46" s="4" t="s">
        <v>62</v>
      </c>
      <c r="AJ46" s="61">
        <v>495.01299999999998</v>
      </c>
      <c r="AK46" s="24"/>
    </row>
    <row r="47" spans="1:37" ht="18">
      <c r="A47" s="4" t="s">
        <v>377</v>
      </c>
      <c r="B47" s="91" t="s">
        <v>130</v>
      </c>
      <c r="C47" s="4" t="s">
        <v>44</v>
      </c>
      <c r="D47" s="61">
        <v>500.012</v>
      </c>
      <c r="E47" s="24"/>
      <c r="F47" s="4" t="s">
        <v>130</v>
      </c>
      <c r="G47" s="4" t="s">
        <v>44</v>
      </c>
      <c r="H47" s="61">
        <v>499.01</v>
      </c>
      <c r="I47" s="24"/>
      <c r="J47" s="4" t="s">
        <v>130</v>
      </c>
      <c r="K47" s="4" t="s">
        <v>44</v>
      </c>
      <c r="L47" s="61">
        <v>500.01600000000002</v>
      </c>
      <c r="M47" s="24"/>
      <c r="N47" s="4" t="s">
        <v>130</v>
      </c>
      <c r="O47" s="4" t="s">
        <v>44</v>
      </c>
      <c r="P47" s="100">
        <v>0</v>
      </c>
      <c r="Q47" s="24"/>
      <c r="R47" s="4" t="s">
        <v>130</v>
      </c>
      <c r="S47" s="4" t="s">
        <v>44</v>
      </c>
      <c r="T47" s="61">
        <v>500.012</v>
      </c>
      <c r="U47" s="24"/>
      <c r="V47" s="4" t="s">
        <v>130</v>
      </c>
      <c r="W47" s="4" t="s">
        <v>44</v>
      </c>
      <c r="X47" s="100">
        <v>0</v>
      </c>
      <c r="Y47" s="24"/>
      <c r="Z47" s="4" t="s">
        <v>130</v>
      </c>
      <c r="AA47" s="4" t="s">
        <v>44</v>
      </c>
      <c r="AB47" s="61">
        <v>0</v>
      </c>
      <c r="AC47" s="24"/>
      <c r="AD47" s="4" t="s">
        <v>130</v>
      </c>
      <c r="AE47" s="4" t="s">
        <v>44</v>
      </c>
      <c r="AF47" s="61">
        <v>496.01100000000002</v>
      </c>
      <c r="AG47" s="24"/>
      <c r="AH47" s="4" t="s">
        <v>130</v>
      </c>
      <c r="AI47" s="4" t="s">
        <v>44</v>
      </c>
      <c r="AJ47" s="61">
        <v>499.01</v>
      </c>
      <c r="AK47" s="24"/>
    </row>
    <row r="48" spans="1:37" ht="18">
      <c r="A48" s="4" t="s">
        <v>377</v>
      </c>
      <c r="B48" s="91" t="s">
        <v>131</v>
      </c>
      <c r="C48" s="4" t="s">
        <v>49</v>
      </c>
      <c r="D48" s="61">
        <v>498.01</v>
      </c>
      <c r="E48" s="24"/>
      <c r="F48" s="4" t="s">
        <v>131</v>
      </c>
      <c r="G48" s="4" t="s">
        <v>49</v>
      </c>
      <c r="H48" s="61">
        <v>498.01100000000002</v>
      </c>
      <c r="I48" s="24"/>
      <c r="J48" s="4" t="s">
        <v>131</v>
      </c>
      <c r="K48" s="4" t="s">
        <v>49</v>
      </c>
      <c r="L48" s="61">
        <v>499.012</v>
      </c>
      <c r="M48" s="24"/>
      <c r="N48" s="4" t="s">
        <v>131</v>
      </c>
      <c r="O48" s="4" t="s">
        <v>49</v>
      </c>
      <c r="P48" s="61">
        <v>497.005</v>
      </c>
      <c r="Q48" s="24"/>
      <c r="R48" s="4" t="s">
        <v>131</v>
      </c>
      <c r="S48" s="4" t="s">
        <v>49</v>
      </c>
      <c r="T48" s="61">
        <v>498.01100000000002</v>
      </c>
      <c r="U48" s="24"/>
      <c r="V48" s="4" t="s">
        <v>131</v>
      </c>
      <c r="W48" s="4" t="s">
        <v>49</v>
      </c>
      <c r="X48" s="61">
        <v>494.00799999999998</v>
      </c>
      <c r="Y48" s="24"/>
      <c r="Z48" s="4" t="s">
        <v>131</v>
      </c>
      <c r="AA48" s="4" t="s">
        <v>49</v>
      </c>
      <c r="AB48" s="61">
        <v>495.00700000000001</v>
      </c>
      <c r="AC48" s="24"/>
      <c r="AD48" s="4" t="s">
        <v>131</v>
      </c>
      <c r="AE48" s="4" t="s">
        <v>49</v>
      </c>
      <c r="AF48" s="61">
        <v>496.005</v>
      </c>
      <c r="AG48" s="24"/>
      <c r="AH48" s="4" t="s">
        <v>131</v>
      </c>
      <c r="AI48" s="4" t="s">
        <v>49</v>
      </c>
      <c r="AJ48" s="61">
        <v>498.012</v>
      </c>
      <c r="AK48" s="24"/>
    </row>
    <row r="49" spans="1:37" ht="19.5">
      <c r="A49" s="4" t="s">
        <v>377</v>
      </c>
      <c r="B49" s="91" t="s">
        <v>194</v>
      </c>
      <c r="C49" s="4" t="s">
        <v>69</v>
      </c>
      <c r="D49" s="61">
        <v>498.00799999999998</v>
      </c>
      <c r="E49" s="28">
        <f>LARGE(D46:D49,1)+LARGE(D46:D49,2)+LARGE(D46:D49,3)</f>
        <v>1496.03</v>
      </c>
      <c r="F49" s="4" t="s">
        <v>194</v>
      </c>
      <c r="G49" s="4" t="s">
        <v>69</v>
      </c>
      <c r="H49" s="61">
        <v>497.00799999999998</v>
      </c>
      <c r="I49" s="28">
        <f>LARGE(H46:H49,1)+LARGE(H46:H49,2)+LARGE(H46:H49,3)</f>
        <v>1494.029</v>
      </c>
      <c r="J49" s="4" t="s">
        <v>194</v>
      </c>
      <c r="K49" s="4" t="s">
        <v>69</v>
      </c>
      <c r="L49" s="61">
        <v>499.00299999999999</v>
      </c>
      <c r="M49" s="28">
        <f>LARGE(L46:L49,1)+LARGE(L46:L49,2)+LARGE(L46:L49,3)</f>
        <v>1498.0309999999999</v>
      </c>
      <c r="N49" s="4" t="s">
        <v>194</v>
      </c>
      <c r="O49" s="4" t="s">
        <v>69</v>
      </c>
      <c r="P49" s="61">
        <v>494.00900000000001</v>
      </c>
      <c r="Q49" s="28">
        <f>LARGE(P46:P49,1)+LARGE(P46:P49,2)+LARGE(P46:P49,3)</f>
        <v>1489.0340000000001</v>
      </c>
      <c r="R49" s="4" t="s">
        <v>194</v>
      </c>
      <c r="S49" s="4" t="s">
        <v>69</v>
      </c>
      <c r="T49" s="61">
        <v>497.00700000000001</v>
      </c>
      <c r="U49" s="28">
        <f>LARGE(T46:T49,1)+LARGE(T46:T49,2)+LARGE(T46:T49,3)</f>
        <v>1495.03</v>
      </c>
      <c r="V49" s="4" t="s">
        <v>194</v>
      </c>
      <c r="W49" s="4" t="s">
        <v>69</v>
      </c>
      <c r="X49" s="61">
        <v>493.01100000000002</v>
      </c>
      <c r="Y49" s="28">
        <f>LARGE(X46:X49,1)+LARGE(X46:X49,2)+LARGE(X46:X49,3)</f>
        <v>1485.0309999999999</v>
      </c>
      <c r="Z49" s="4" t="s">
        <v>194</v>
      </c>
      <c r="AA49" s="4" t="s">
        <v>69</v>
      </c>
      <c r="AB49" s="61">
        <v>495.00900000000001</v>
      </c>
      <c r="AC49" s="28">
        <f>LARGE(AB46:AB49,1)+LARGE(AB46:AB49,2)+LARGE(AB46:AB49,3)</f>
        <v>1485.0260000000001</v>
      </c>
      <c r="AD49" s="4" t="s">
        <v>194</v>
      </c>
      <c r="AE49" s="4" t="s">
        <v>69</v>
      </c>
      <c r="AF49" s="61">
        <v>495.00799999999998</v>
      </c>
      <c r="AG49" s="28">
        <f>LARGE(AF46:AF49,1)+LARGE(AF46:AF49,2)+LARGE(AF46:AF49,3)</f>
        <v>1490.0300000000002</v>
      </c>
      <c r="AH49" s="4" t="s">
        <v>194</v>
      </c>
      <c r="AI49" s="4" t="s">
        <v>69</v>
      </c>
      <c r="AJ49" s="61">
        <v>497.00900000000001</v>
      </c>
      <c r="AK49" s="28">
        <f>LARGE(AJ46:AJ49,1)+LARGE(AJ46:AJ49,2)+LARGE(AJ46:AJ49,3)</f>
        <v>1494.0309999999999</v>
      </c>
    </row>
    <row r="50" spans="1:37" ht="18">
      <c r="A50" s="4" t="s">
        <v>196</v>
      </c>
      <c r="B50" s="91" t="s">
        <v>177</v>
      </c>
      <c r="C50" s="4" t="s">
        <v>178</v>
      </c>
      <c r="D50" s="61">
        <v>498.00700000000001</v>
      </c>
      <c r="E50" s="24"/>
      <c r="F50" s="4" t="s">
        <v>177</v>
      </c>
      <c r="G50" s="4" t="s">
        <v>178</v>
      </c>
      <c r="H50" s="61">
        <v>487.005</v>
      </c>
      <c r="I50" s="24"/>
      <c r="J50" s="4" t="s">
        <v>177</v>
      </c>
      <c r="K50" s="4" t="s">
        <v>178</v>
      </c>
      <c r="L50" s="61">
        <v>491.00400000000002</v>
      </c>
      <c r="M50" s="24"/>
      <c r="N50" s="4" t="s">
        <v>177</v>
      </c>
      <c r="O50" s="4" t="s">
        <v>178</v>
      </c>
      <c r="P50" s="61">
        <v>493.01</v>
      </c>
      <c r="Q50" s="24"/>
      <c r="R50" s="4" t="s">
        <v>177</v>
      </c>
      <c r="S50" s="4" t="s">
        <v>178</v>
      </c>
      <c r="T50" s="61">
        <v>488.00400000000002</v>
      </c>
      <c r="U50" s="24"/>
      <c r="V50" s="4" t="s">
        <v>177</v>
      </c>
      <c r="W50" s="4" t="s">
        <v>178</v>
      </c>
      <c r="X50" s="61">
        <v>491.00700000000001</v>
      </c>
      <c r="Y50" s="24"/>
      <c r="Z50" s="4" t="s">
        <v>177</v>
      </c>
      <c r="AA50" s="4" t="s">
        <v>178</v>
      </c>
      <c r="AB50" s="61">
        <v>0</v>
      </c>
      <c r="AC50" s="24"/>
      <c r="AD50" s="4" t="s">
        <v>177</v>
      </c>
      <c r="AE50" s="4" t="s">
        <v>178</v>
      </c>
      <c r="AF50" s="100">
        <v>0</v>
      </c>
      <c r="AG50" s="24"/>
      <c r="AH50" s="4" t="s">
        <v>177</v>
      </c>
      <c r="AI50" s="4" t="s">
        <v>178</v>
      </c>
      <c r="AJ50" s="61">
        <v>485.00299999999999</v>
      </c>
      <c r="AK50" s="24"/>
    </row>
    <row r="51" spans="1:37" ht="18">
      <c r="A51" s="4" t="s">
        <v>196</v>
      </c>
      <c r="B51" s="91" t="s">
        <v>322</v>
      </c>
      <c r="C51" s="4" t="s">
        <v>259</v>
      </c>
      <c r="D51" s="61">
        <v>493.00700000000001</v>
      </c>
      <c r="E51" s="24"/>
      <c r="F51" s="4" t="s">
        <v>322</v>
      </c>
      <c r="G51" s="4" t="s">
        <v>259</v>
      </c>
      <c r="H51" s="61">
        <v>486.00400000000002</v>
      </c>
      <c r="I51" s="24"/>
      <c r="J51" s="4" t="s">
        <v>322</v>
      </c>
      <c r="K51" s="4" t="s">
        <v>259</v>
      </c>
      <c r="L51" s="61">
        <v>492.00400000000002</v>
      </c>
      <c r="M51" s="24"/>
      <c r="N51" s="4" t="s">
        <v>322</v>
      </c>
      <c r="O51" s="4" t="s">
        <v>259</v>
      </c>
      <c r="P51" s="61">
        <v>479.005</v>
      </c>
      <c r="Q51" s="24"/>
      <c r="R51" s="4" t="s">
        <v>322</v>
      </c>
      <c r="S51" s="4" t="s">
        <v>259</v>
      </c>
      <c r="T51" s="61">
        <v>482.00099999999998</v>
      </c>
      <c r="U51" s="24"/>
      <c r="V51" s="4" t="s">
        <v>322</v>
      </c>
      <c r="W51" s="4" t="s">
        <v>259</v>
      </c>
      <c r="X51" s="100">
        <v>0</v>
      </c>
      <c r="Y51" s="24"/>
      <c r="Z51" s="4" t="s">
        <v>322</v>
      </c>
      <c r="AA51" s="4" t="s">
        <v>259</v>
      </c>
      <c r="AB51" s="61">
        <v>0</v>
      </c>
      <c r="AC51" s="24"/>
      <c r="AD51" s="4" t="s">
        <v>322</v>
      </c>
      <c r="AE51" s="4" t="s">
        <v>259</v>
      </c>
      <c r="AF51" s="61">
        <v>491.00599999999997</v>
      </c>
      <c r="AG51" s="24"/>
      <c r="AH51" s="4" t="s">
        <v>322</v>
      </c>
      <c r="AI51" s="4" t="s">
        <v>259</v>
      </c>
      <c r="AJ51" s="61">
        <v>491.00200000000001</v>
      </c>
      <c r="AK51" s="24"/>
    </row>
    <row r="52" spans="1:37" ht="18">
      <c r="A52" s="4" t="s">
        <v>196</v>
      </c>
      <c r="B52" s="91" t="s">
        <v>16</v>
      </c>
      <c r="C52" s="4" t="s">
        <v>79</v>
      </c>
      <c r="D52" s="61">
        <v>492.01</v>
      </c>
      <c r="E52" s="24"/>
      <c r="F52" s="4" t="s">
        <v>16</v>
      </c>
      <c r="G52" s="4" t="s">
        <v>79</v>
      </c>
      <c r="H52" s="61">
        <v>497.00599999999997</v>
      </c>
      <c r="I52" s="24"/>
      <c r="J52" s="4" t="s">
        <v>16</v>
      </c>
      <c r="K52" s="4" t="s">
        <v>79</v>
      </c>
      <c r="L52" s="61">
        <v>496.00599999999997</v>
      </c>
      <c r="M52" s="24"/>
      <c r="N52" s="4" t="s">
        <v>16</v>
      </c>
      <c r="O52" s="4" t="s">
        <v>79</v>
      </c>
      <c r="P52" s="61">
        <v>498.00700000000001</v>
      </c>
      <c r="Q52" s="24"/>
      <c r="R52" s="4" t="s">
        <v>16</v>
      </c>
      <c r="S52" s="4" t="s">
        <v>79</v>
      </c>
      <c r="T52" s="61">
        <v>497.005</v>
      </c>
      <c r="U52" s="24"/>
      <c r="V52" s="4" t="s">
        <v>16</v>
      </c>
      <c r="W52" s="4" t="s">
        <v>79</v>
      </c>
      <c r="X52" s="61">
        <v>490.00599999999997</v>
      </c>
      <c r="Y52" s="24"/>
      <c r="Z52" s="4" t="s">
        <v>16</v>
      </c>
      <c r="AA52" s="4" t="s">
        <v>79</v>
      </c>
      <c r="AB52" s="61">
        <v>0</v>
      </c>
      <c r="AC52" s="24"/>
      <c r="AD52" s="4" t="s">
        <v>16</v>
      </c>
      <c r="AE52" s="4" t="s">
        <v>79</v>
      </c>
      <c r="AF52" s="61">
        <v>495.00799999999998</v>
      </c>
      <c r="AG52" s="24"/>
      <c r="AH52" s="4" t="s">
        <v>16</v>
      </c>
      <c r="AI52" s="4" t="s">
        <v>79</v>
      </c>
      <c r="AJ52" s="61">
        <v>495.01</v>
      </c>
      <c r="AK52" s="24"/>
    </row>
    <row r="53" spans="1:37" ht="19.5">
      <c r="A53" s="4" t="s">
        <v>196</v>
      </c>
      <c r="B53" s="91" t="s">
        <v>254</v>
      </c>
      <c r="C53" s="4" t="s">
        <v>33</v>
      </c>
      <c r="D53" s="61">
        <v>489.00700000000001</v>
      </c>
      <c r="E53" s="28">
        <f>LARGE(D50:D53,1)+LARGE(D50:D53,2)+LARGE(D50:D53,3)</f>
        <v>1483.0239999999999</v>
      </c>
      <c r="F53" s="4" t="s">
        <v>254</v>
      </c>
      <c r="G53" s="4" t="s">
        <v>33</v>
      </c>
      <c r="H53" s="61">
        <v>495.00700000000001</v>
      </c>
      <c r="I53" s="28">
        <f>LARGE(H50:H53,1)+LARGE(H50:H53,2)+LARGE(H50:H53,3)</f>
        <v>1479.018</v>
      </c>
      <c r="J53" s="4" t="s">
        <v>254</v>
      </c>
      <c r="K53" s="4" t="s">
        <v>33</v>
      </c>
      <c r="L53" s="61">
        <v>494.00299999999999</v>
      </c>
      <c r="M53" s="28">
        <f>LARGE(L50:L53,1)+LARGE(L50:L53,2)+LARGE(L50:L53,3)</f>
        <v>1482.0129999999999</v>
      </c>
      <c r="N53" s="4" t="s">
        <v>254</v>
      </c>
      <c r="O53" s="4" t="s">
        <v>33</v>
      </c>
      <c r="P53" s="61">
        <v>488.005</v>
      </c>
      <c r="Q53" s="28">
        <f>LARGE(P50:P53,1)+LARGE(P50:P53,2)+LARGE(P50:P53,3)</f>
        <v>1479.0219999999999</v>
      </c>
      <c r="R53" s="4" t="s">
        <v>254</v>
      </c>
      <c r="S53" s="4" t="s">
        <v>33</v>
      </c>
      <c r="T53" s="61">
        <v>487.00400000000002</v>
      </c>
      <c r="U53" s="28">
        <f>LARGE(T50:T53,1)+LARGE(T50:T53,2)+LARGE(T50:T53,3)</f>
        <v>1472.0129999999999</v>
      </c>
      <c r="V53" s="4" t="s">
        <v>254</v>
      </c>
      <c r="W53" s="4" t="s">
        <v>33</v>
      </c>
      <c r="X53" s="61">
        <v>489.00900000000001</v>
      </c>
      <c r="Y53" s="28">
        <f>LARGE(X50:X53,1)+LARGE(X50:X53,2)+LARGE(X50:X53,3)</f>
        <v>1470.0219999999999</v>
      </c>
      <c r="Z53" s="4" t="s">
        <v>254</v>
      </c>
      <c r="AA53" s="4" t="s">
        <v>33</v>
      </c>
      <c r="AB53" s="61">
        <v>499.00900000000001</v>
      </c>
      <c r="AC53" s="28">
        <f>LARGE(AB50:AB53,1)+LARGE(AB50:AB53,2)+LARGE(AB50:AB53,3)</f>
        <v>499.00900000000001</v>
      </c>
      <c r="AD53" s="4" t="s">
        <v>254</v>
      </c>
      <c r="AE53" s="4" t="s">
        <v>33</v>
      </c>
      <c r="AF53" s="61">
        <v>493.00799999999998</v>
      </c>
      <c r="AG53" s="28">
        <f>LARGE(AF50:AF53,1)+LARGE(AF50:AF53,2)+LARGE(AF50:AF53,3)</f>
        <v>1479.0219999999999</v>
      </c>
      <c r="AH53" s="4" t="s">
        <v>254</v>
      </c>
      <c r="AI53" s="4" t="s">
        <v>33</v>
      </c>
      <c r="AJ53" s="61">
        <v>496.00700000000001</v>
      </c>
      <c r="AK53" s="28">
        <f>LARGE(AJ50:AJ53,1)+LARGE(AJ50:AJ53,2)+LARGE(AJ50:AJ53,3)</f>
        <v>1482.019</v>
      </c>
    </row>
    <row r="54" spans="1:37" ht="18">
      <c r="A54" s="4" t="s">
        <v>365</v>
      </c>
      <c r="B54" s="93" t="s">
        <v>314</v>
      </c>
      <c r="C54" s="5" t="s">
        <v>58</v>
      </c>
      <c r="D54" s="61">
        <v>496.00400000000002</v>
      </c>
      <c r="E54" s="27"/>
      <c r="F54" s="22" t="s">
        <v>314</v>
      </c>
      <c r="G54" s="5" t="s">
        <v>58</v>
      </c>
      <c r="H54" s="61">
        <v>486.00400000000002</v>
      </c>
      <c r="J54" s="22" t="s">
        <v>314</v>
      </c>
      <c r="K54" s="5" t="s">
        <v>58</v>
      </c>
      <c r="L54" s="61">
        <v>494.005</v>
      </c>
      <c r="M54" s="27"/>
      <c r="N54" s="22" t="s">
        <v>314</v>
      </c>
      <c r="O54" s="5" t="s">
        <v>58</v>
      </c>
      <c r="P54" s="61">
        <v>481.00299999999999</v>
      </c>
      <c r="Q54" s="27"/>
      <c r="R54" s="22" t="s">
        <v>314</v>
      </c>
      <c r="S54" s="5" t="s">
        <v>58</v>
      </c>
      <c r="T54" s="61">
        <v>492.00400000000002</v>
      </c>
      <c r="U54" s="27"/>
      <c r="V54" s="22" t="s">
        <v>314</v>
      </c>
      <c r="W54" s="5" t="s">
        <v>58</v>
      </c>
      <c r="X54" s="61">
        <v>498.00799999999998</v>
      </c>
      <c r="Y54" s="27"/>
      <c r="Z54" s="22" t="s">
        <v>314</v>
      </c>
      <c r="AA54" s="5" t="s">
        <v>58</v>
      </c>
      <c r="AB54" s="61">
        <v>495.00900000000001</v>
      </c>
      <c r="AC54" s="27"/>
      <c r="AD54" s="22" t="s">
        <v>314</v>
      </c>
      <c r="AE54" s="5" t="s">
        <v>58</v>
      </c>
      <c r="AF54" s="61">
        <v>488.01</v>
      </c>
      <c r="AG54" s="27"/>
      <c r="AH54" s="22" t="s">
        <v>314</v>
      </c>
      <c r="AI54" s="5" t="s">
        <v>58</v>
      </c>
      <c r="AJ54" s="61">
        <v>493.00599999999997</v>
      </c>
      <c r="AK54" s="27"/>
    </row>
    <row r="55" spans="1:37" ht="18">
      <c r="A55" s="4" t="s">
        <v>365</v>
      </c>
      <c r="B55" s="93" t="s">
        <v>315</v>
      </c>
      <c r="C55" s="5" t="s">
        <v>66</v>
      </c>
      <c r="D55" s="61">
        <v>489.005</v>
      </c>
      <c r="E55" s="24"/>
      <c r="F55" s="22" t="s">
        <v>315</v>
      </c>
      <c r="G55" s="5" t="s">
        <v>66</v>
      </c>
      <c r="H55" s="61">
        <v>492.00400000000002</v>
      </c>
      <c r="J55" s="22" t="s">
        <v>315</v>
      </c>
      <c r="K55" s="5" t="s">
        <v>66</v>
      </c>
      <c r="L55" s="61">
        <v>488.00700000000001</v>
      </c>
      <c r="M55" s="24"/>
      <c r="N55" s="22" t="s">
        <v>315</v>
      </c>
      <c r="O55" s="5" t="s">
        <v>66</v>
      </c>
      <c r="P55" s="100">
        <v>0</v>
      </c>
      <c r="Q55" s="24"/>
      <c r="R55" s="22" t="s">
        <v>315</v>
      </c>
      <c r="S55" s="5" t="s">
        <v>66</v>
      </c>
      <c r="T55" s="100">
        <v>0</v>
      </c>
      <c r="U55" s="24"/>
      <c r="V55" s="22" t="s">
        <v>315</v>
      </c>
      <c r="W55" s="5" t="s">
        <v>66</v>
      </c>
      <c r="X55" s="61">
        <v>490.00599999999997</v>
      </c>
      <c r="Y55" s="24"/>
      <c r="Z55" s="22" t="s">
        <v>315</v>
      </c>
      <c r="AA55" s="5" t="s">
        <v>66</v>
      </c>
      <c r="AB55" s="61">
        <v>0</v>
      </c>
      <c r="AC55" s="24"/>
      <c r="AD55" s="22" t="s">
        <v>315</v>
      </c>
      <c r="AE55" s="5" t="s">
        <v>66</v>
      </c>
      <c r="AF55" s="61">
        <v>496.012</v>
      </c>
      <c r="AG55" s="24"/>
      <c r="AH55" s="22" t="s">
        <v>315</v>
      </c>
      <c r="AI55" s="5" t="s">
        <v>66</v>
      </c>
      <c r="AJ55" s="100">
        <v>0</v>
      </c>
      <c r="AK55" s="24"/>
    </row>
    <row r="56" spans="1:37" ht="18">
      <c r="A56" s="4" t="s">
        <v>365</v>
      </c>
      <c r="B56" s="93" t="s">
        <v>219</v>
      </c>
      <c r="C56" s="5" t="s">
        <v>43</v>
      </c>
      <c r="D56" s="61">
        <v>492.00900000000001</v>
      </c>
      <c r="E56" s="24"/>
      <c r="F56" s="22" t="s">
        <v>219</v>
      </c>
      <c r="G56" s="5" t="s">
        <v>43</v>
      </c>
      <c r="H56" s="61">
        <v>488.00299999999999</v>
      </c>
      <c r="J56" s="22" t="s">
        <v>219</v>
      </c>
      <c r="K56" s="5" t="s">
        <v>43</v>
      </c>
      <c r="L56" s="61">
        <v>490.00700000000001</v>
      </c>
      <c r="M56" s="24"/>
      <c r="N56" s="22" t="s">
        <v>219</v>
      </c>
      <c r="O56" s="5" t="s">
        <v>43</v>
      </c>
      <c r="P56" s="61">
        <v>489.005</v>
      </c>
      <c r="Q56" s="24"/>
      <c r="R56" s="22" t="s">
        <v>219</v>
      </c>
      <c r="S56" s="5" t="s">
        <v>43</v>
      </c>
      <c r="T56" s="61">
        <v>492.012</v>
      </c>
      <c r="U56" s="24"/>
      <c r="V56" s="22" t="s">
        <v>219</v>
      </c>
      <c r="W56" s="5" t="s">
        <v>43</v>
      </c>
      <c r="X56" s="61">
        <v>495.005</v>
      </c>
      <c r="Y56" s="24"/>
      <c r="Z56" s="22" t="s">
        <v>219</v>
      </c>
      <c r="AA56" s="5" t="s">
        <v>43</v>
      </c>
      <c r="AB56" s="61">
        <v>495.00299999999999</v>
      </c>
      <c r="AC56" s="24"/>
      <c r="AD56" s="22" t="s">
        <v>219</v>
      </c>
      <c r="AE56" s="5" t="s">
        <v>43</v>
      </c>
      <c r="AF56" s="100">
        <v>0</v>
      </c>
      <c r="AG56" s="24"/>
      <c r="AH56" s="22" t="s">
        <v>219</v>
      </c>
      <c r="AI56" s="5" t="s">
        <v>43</v>
      </c>
      <c r="AJ56" s="61">
        <v>490.00299999999999</v>
      </c>
      <c r="AK56" s="24"/>
    </row>
    <row r="57" spans="1:37" ht="19.5">
      <c r="A57" s="4" t="s">
        <v>365</v>
      </c>
      <c r="B57" s="93" t="s">
        <v>316</v>
      </c>
      <c r="C57" s="5" t="s">
        <v>41</v>
      </c>
      <c r="D57" s="61">
        <v>489.005</v>
      </c>
      <c r="E57" s="28">
        <f>LARGE(D54:D57,1)+LARGE(D54:D57,2)+LARGE(D54:D57,3)</f>
        <v>1477.018</v>
      </c>
      <c r="F57" s="22" t="s">
        <v>316</v>
      </c>
      <c r="G57" s="5" t="s">
        <v>41</v>
      </c>
      <c r="H57" s="61">
        <v>497.00400000000002</v>
      </c>
      <c r="I57" s="28">
        <f>LARGE(H54:H57,1)+LARGE(H54:H57,2)+LARGE(H54:H57,3)</f>
        <v>1477.011</v>
      </c>
      <c r="J57" s="22" t="s">
        <v>316</v>
      </c>
      <c r="K57" s="5" t="s">
        <v>41</v>
      </c>
      <c r="L57" s="61">
        <v>491.00700000000001</v>
      </c>
      <c r="M57" s="28">
        <f>LARGE(L54:L57,1)+LARGE(L54:L57,2)+LARGE(L54:L57,3)</f>
        <v>1475.019</v>
      </c>
      <c r="N57" s="22" t="s">
        <v>316</v>
      </c>
      <c r="O57" s="5" t="s">
        <v>41</v>
      </c>
      <c r="P57" s="100">
        <v>0</v>
      </c>
      <c r="Q57" s="28">
        <f>LARGE(P54:P57,1)+LARGE(P54:P57,2)+LARGE(P54:P57,3)</f>
        <v>970.00800000000004</v>
      </c>
      <c r="R57" s="22" t="s">
        <v>316</v>
      </c>
      <c r="S57" s="5" t="s">
        <v>41</v>
      </c>
      <c r="T57" s="61">
        <v>481.00599999999997</v>
      </c>
      <c r="U57" s="28">
        <f>LARGE(T54:T57,1)+LARGE(T54:T57,2)+LARGE(T54:T57,3)</f>
        <v>1465.0219999999999</v>
      </c>
      <c r="V57" s="22" t="s">
        <v>316</v>
      </c>
      <c r="W57" s="5" t="s">
        <v>41</v>
      </c>
      <c r="X57" s="61">
        <v>495.00700000000001</v>
      </c>
      <c r="Y57" s="28">
        <f>LARGE(X54:X57,1)+LARGE(X54:X57,2)+LARGE(X54:X57,3)</f>
        <v>1488.02</v>
      </c>
      <c r="Z57" s="22" t="s">
        <v>316</v>
      </c>
      <c r="AA57" s="5" t="s">
        <v>41</v>
      </c>
      <c r="AB57" s="61">
        <v>494.00900000000001</v>
      </c>
      <c r="AC57" s="28">
        <f>LARGE(AB54:AB57,1)+LARGE(AB54:AB57,2)+LARGE(AB54:AB57,3)</f>
        <v>1484.021</v>
      </c>
      <c r="AD57" s="22" t="s">
        <v>316</v>
      </c>
      <c r="AE57" s="5" t="s">
        <v>41</v>
      </c>
      <c r="AF57" s="61">
        <v>497.01100000000002</v>
      </c>
      <c r="AG57" s="28">
        <f>LARGE(AF54:AF57,1)+LARGE(AF54:AF57,2)+LARGE(AF54:AF57,3)</f>
        <v>1481.0329999999999</v>
      </c>
      <c r="AH57" s="22" t="s">
        <v>316</v>
      </c>
      <c r="AI57" s="5" t="s">
        <v>41</v>
      </c>
      <c r="AJ57" s="61">
        <v>496.00700000000001</v>
      </c>
      <c r="AK57" s="28">
        <f>LARGE(AJ54:AJ57,1)+LARGE(AJ54:AJ57,2)+LARGE(AJ54:AJ57,3)</f>
        <v>1479.0159999999998</v>
      </c>
    </row>
    <row r="58" spans="1:37" ht="18">
      <c r="A58" s="4" t="s">
        <v>293</v>
      </c>
      <c r="B58" s="93" t="s">
        <v>217</v>
      </c>
      <c r="C58" s="5" t="s">
        <v>103</v>
      </c>
      <c r="D58" s="61">
        <v>496.00599999999997</v>
      </c>
      <c r="E58" s="27"/>
      <c r="F58" s="22" t="s">
        <v>217</v>
      </c>
      <c r="G58" s="5" t="s">
        <v>103</v>
      </c>
      <c r="H58" s="100">
        <v>0</v>
      </c>
      <c r="J58" s="22" t="s">
        <v>217</v>
      </c>
      <c r="K58" s="5" t="s">
        <v>103</v>
      </c>
      <c r="L58" s="61">
        <v>495.01100000000002</v>
      </c>
      <c r="M58" s="27"/>
      <c r="N58" s="22" t="s">
        <v>217</v>
      </c>
      <c r="O58" s="5" t="s">
        <v>103</v>
      </c>
      <c r="P58" s="61">
        <v>491.00299999999999</v>
      </c>
      <c r="Q58" s="27"/>
      <c r="R58" s="22" t="s">
        <v>217</v>
      </c>
      <c r="S58" s="5" t="s">
        <v>103</v>
      </c>
      <c r="T58" s="61">
        <v>491.00799999999998</v>
      </c>
      <c r="U58" s="27"/>
      <c r="V58" s="22" t="s">
        <v>217</v>
      </c>
      <c r="W58" s="5" t="s">
        <v>103</v>
      </c>
      <c r="X58" s="100">
        <v>0</v>
      </c>
      <c r="Y58" s="27"/>
      <c r="Z58" s="22" t="s">
        <v>217</v>
      </c>
      <c r="AA58" s="5" t="s">
        <v>103</v>
      </c>
      <c r="AB58" s="61">
        <v>497.01</v>
      </c>
      <c r="AC58" s="27"/>
      <c r="AD58" s="22" t="s">
        <v>217</v>
      </c>
      <c r="AE58" s="5" t="s">
        <v>103</v>
      </c>
      <c r="AF58" s="61">
        <v>495.01400000000001</v>
      </c>
      <c r="AG58" s="27"/>
      <c r="AH58" s="22" t="s">
        <v>217</v>
      </c>
      <c r="AI58" s="5" t="s">
        <v>103</v>
      </c>
      <c r="AJ58" s="61">
        <v>492.005</v>
      </c>
      <c r="AK58" s="27"/>
    </row>
    <row r="59" spans="1:37" ht="18">
      <c r="A59" s="4" t="s">
        <v>293</v>
      </c>
      <c r="B59" s="93" t="s">
        <v>104</v>
      </c>
      <c r="C59" s="5" t="s">
        <v>105</v>
      </c>
      <c r="D59" s="61">
        <v>495.00900000000001</v>
      </c>
      <c r="E59" s="24"/>
      <c r="F59" s="22" t="s">
        <v>104</v>
      </c>
      <c r="G59" s="5" t="s">
        <v>105</v>
      </c>
      <c r="H59" s="61">
        <v>496.00700000000001</v>
      </c>
      <c r="J59" s="22" t="s">
        <v>104</v>
      </c>
      <c r="K59" s="5" t="s">
        <v>105</v>
      </c>
      <c r="L59" s="61">
        <v>496.005</v>
      </c>
      <c r="M59" s="24"/>
      <c r="N59" s="22" t="s">
        <v>104</v>
      </c>
      <c r="O59" s="5" t="s">
        <v>105</v>
      </c>
      <c r="P59" s="61">
        <v>497.00400000000002</v>
      </c>
      <c r="Q59" s="24"/>
      <c r="R59" s="22" t="s">
        <v>104</v>
      </c>
      <c r="S59" s="5" t="s">
        <v>105</v>
      </c>
      <c r="T59" s="61">
        <v>500.00599999999997</v>
      </c>
      <c r="U59" s="24"/>
      <c r="V59" s="22" t="s">
        <v>104</v>
      </c>
      <c r="W59" s="5" t="s">
        <v>105</v>
      </c>
      <c r="X59" s="100">
        <v>0</v>
      </c>
      <c r="Y59" s="24"/>
      <c r="Z59" s="22" t="s">
        <v>104</v>
      </c>
      <c r="AA59" s="5" t="s">
        <v>105</v>
      </c>
      <c r="AB59" s="61">
        <v>490.00900000000001</v>
      </c>
      <c r="AC59" s="24"/>
      <c r="AD59" s="22" t="s">
        <v>104</v>
      </c>
      <c r="AE59" s="5" t="s">
        <v>105</v>
      </c>
      <c r="AF59" s="61">
        <v>497.00799999999998</v>
      </c>
      <c r="AG59" s="24"/>
      <c r="AH59" s="22" t="s">
        <v>104</v>
      </c>
      <c r="AI59" s="5" t="s">
        <v>105</v>
      </c>
      <c r="AJ59" s="61">
        <v>498.01</v>
      </c>
      <c r="AK59" s="24"/>
    </row>
    <row r="60" spans="1:37" ht="18">
      <c r="A60" s="4" t="s">
        <v>293</v>
      </c>
      <c r="B60" s="93" t="s">
        <v>106</v>
      </c>
      <c r="C60" s="5" t="s">
        <v>57</v>
      </c>
      <c r="D60" s="61">
        <v>499.01499999999999</v>
      </c>
      <c r="E60" s="24"/>
      <c r="F60" s="22" t="s">
        <v>106</v>
      </c>
      <c r="G60" s="5" t="s">
        <v>57</v>
      </c>
      <c r="H60" s="61">
        <v>495.00400000000002</v>
      </c>
      <c r="J60" s="22" t="s">
        <v>106</v>
      </c>
      <c r="K60" s="5" t="s">
        <v>57</v>
      </c>
      <c r="L60" s="61">
        <v>490.00599999999997</v>
      </c>
      <c r="M60" s="24"/>
      <c r="N60" s="22" t="s">
        <v>106</v>
      </c>
      <c r="O60" s="5" t="s">
        <v>57</v>
      </c>
      <c r="P60" s="61">
        <v>495.00900000000001</v>
      </c>
      <c r="Q60" s="24"/>
      <c r="R60" s="22" t="s">
        <v>106</v>
      </c>
      <c r="S60" s="5" t="s">
        <v>57</v>
      </c>
      <c r="T60" s="61">
        <v>496.01</v>
      </c>
      <c r="U60" s="24"/>
      <c r="V60" s="22" t="s">
        <v>106</v>
      </c>
      <c r="W60" s="5" t="s">
        <v>57</v>
      </c>
      <c r="X60" s="100">
        <v>0</v>
      </c>
      <c r="Y60" s="24"/>
      <c r="Z60" s="22" t="s">
        <v>106</v>
      </c>
      <c r="AA60" s="5" t="s">
        <v>57</v>
      </c>
      <c r="AB60" s="61">
        <v>497.00599999999997</v>
      </c>
      <c r="AC60" s="24"/>
      <c r="AD60" s="22" t="s">
        <v>106</v>
      </c>
      <c r="AE60" s="5" t="s">
        <v>57</v>
      </c>
      <c r="AF60" s="61">
        <v>495.00799999999998</v>
      </c>
      <c r="AG60" s="24"/>
      <c r="AH60" s="22" t="s">
        <v>106</v>
      </c>
      <c r="AI60" s="5" t="s">
        <v>57</v>
      </c>
      <c r="AJ60" s="61">
        <v>497.01</v>
      </c>
      <c r="AK60" s="24"/>
    </row>
    <row r="61" spans="1:37" ht="19.5">
      <c r="A61" s="4" t="s">
        <v>293</v>
      </c>
      <c r="B61" s="93" t="s">
        <v>243</v>
      </c>
      <c r="C61" s="5" t="s">
        <v>32</v>
      </c>
      <c r="D61" s="61">
        <v>497.01</v>
      </c>
      <c r="E61" s="28">
        <f>LARGE(D58:D61,1)+LARGE(D58:D61,2)+LARGE(D58:D61,3)</f>
        <v>1492.0309999999999</v>
      </c>
      <c r="F61" s="22" t="s">
        <v>243</v>
      </c>
      <c r="G61" s="5" t="s">
        <v>32</v>
      </c>
      <c r="H61" s="100">
        <v>0</v>
      </c>
      <c r="I61" s="28">
        <f>LARGE(H58:H61,1)+LARGE(H58:H61,2)+LARGE(H58:H61,3)</f>
        <v>991.01099999999997</v>
      </c>
      <c r="J61" s="22" t="s">
        <v>243</v>
      </c>
      <c r="K61" s="5" t="s">
        <v>32</v>
      </c>
      <c r="L61" s="61">
        <v>499.00900000000001</v>
      </c>
      <c r="M61" s="28">
        <f>LARGE(L58:L61,1)+LARGE(L58:L61,2)+LARGE(L58:L61,3)</f>
        <v>1490.0250000000001</v>
      </c>
      <c r="N61" s="22" t="s">
        <v>243</v>
      </c>
      <c r="O61" s="5" t="s">
        <v>32</v>
      </c>
      <c r="P61" s="61">
        <v>497.00799999999998</v>
      </c>
      <c r="Q61" s="28">
        <f>LARGE(P58:P61,1)+LARGE(P58:P61,2)+LARGE(P58:P61,3)</f>
        <v>1489.021</v>
      </c>
      <c r="R61" s="22" t="s">
        <v>243</v>
      </c>
      <c r="S61" s="5" t="s">
        <v>32</v>
      </c>
      <c r="T61" s="61">
        <v>498.005</v>
      </c>
      <c r="U61" s="28">
        <f>LARGE(T58:T61,1)+LARGE(T58:T61,2)+LARGE(T58:T61,3)</f>
        <v>1494.021</v>
      </c>
      <c r="V61" s="22" t="s">
        <v>243</v>
      </c>
      <c r="W61" s="5" t="s">
        <v>32</v>
      </c>
      <c r="X61" s="100">
        <v>0</v>
      </c>
      <c r="Y61" s="28">
        <f>LARGE(X58:X61,1)+LARGE(X58:X61,2)+LARGE(X58:X61,3)</f>
        <v>0</v>
      </c>
      <c r="Z61" s="22" t="s">
        <v>243</v>
      </c>
      <c r="AA61" s="5" t="s">
        <v>32</v>
      </c>
      <c r="AB61" s="61">
        <v>497.00799999999998</v>
      </c>
      <c r="AC61" s="28">
        <f>LARGE(AB58:AB61,1)+LARGE(AB58:AB61,2)+LARGE(AB58:AB61,3)</f>
        <v>1491.0239999999999</v>
      </c>
      <c r="AD61" s="22" t="s">
        <v>243</v>
      </c>
      <c r="AE61" s="5" t="s">
        <v>32</v>
      </c>
      <c r="AF61" s="100">
        <v>0</v>
      </c>
      <c r="AG61" s="28">
        <f>LARGE(AF58:AF61,1)+LARGE(AF58:AF61,2)+LARGE(AF58:AF61,3)</f>
        <v>1487.03</v>
      </c>
      <c r="AH61" s="22" t="s">
        <v>243</v>
      </c>
      <c r="AI61" s="5" t="s">
        <v>32</v>
      </c>
      <c r="AJ61" s="61">
        <v>499.00799999999998</v>
      </c>
      <c r="AK61" s="28">
        <f>LARGE(AJ58:AJ61,1)+LARGE(AJ58:AJ61,2)+LARGE(AJ58:AJ61,3)</f>
        <v>1494.028</v>
      </c>
    </row>
    <row r="62" spans="1:37" ht="18">
      <c r="A62" s="4" t="s">
        <v>294</v>
      </c>
      <c r="B62" s="93" t="s">
        <v>295</v>
      </c>
      <c r="C62" s="5" t="s">
        <v>222</v>
      </c>
      <c r="D62" s="61">
        <v>495.00799999999998</v>
      </c>
      <c r="E62" s="27"/>
      <c r="F62" s="22" t="s">
        <v>295</v>
      </c>
      <c r="G62" s="5" t="s">
        <v>222</v>
      </c>
      <c r="H62" s="61">
        <v>498.00799999999998</v>
      </c>
      <c r="J62" s="22" t="s">
        <v>295</v>
      </c>
      <c r="K62" s="5" t="s">
        <v>222</v>
      </c>
      <c r="L62" s="61">
        <v>493.00599999999997</v>
      </c>
      <c r="M62" s="27"/>
      <c r="N62" s="22" t="s">
        <v>295</v>
      </c>
      <c r="O62" s="5" t="s">
        <v>222</v>
      </c>
      <c r="P62" s="61">
        <v>497.00599999999997</v>
      </c>
      <c r="Q62" s="27"/>
      <c r="R62" s="22" t="s">
        <v>295</v>
      </c>
      <c r="S62" s="5" t="s">
        <v>222</v>
      </c>
      <c r="T62" s="61">
        <v>492.00700000000001</v>
      </c>
      <c r="U62" s="27"/>
      <c r="V62" s="22" t="s">
        <v>295</v>
      </c>
      <c r="W62" s="5" t="s">
        <v>222</v>
      </c>
      <c r="X62" s="100">
        <v>0</v>
      </c>
      <c r="Y62" s="27"/>
      <c r="Z62" s="22" t="s">
        <v>295</v>
      </c>
      <c r="AA62" s="5" t="s">
        <v>222</v>
      </c>
      <c r="AB62" s="61">
        <v>496.017</v>
      </c>
      <c r="AC62" s="27"/>
      <c r="AD62" s="22" t="s">
        <v>295</v>
      </c>
      <c r="AE62" s="5" t="s">
        <v>222</v>
      </c>
      <c r="AF62" s="100">
        <v>0</v>
      </c>
      <c r="AG62" s="27"/>
      <c r="AH62" s="22" t="s">
        <v>295</v>
      </c>
      <c r="AI62" s="5" t="s">
        <v>222</v>
      </c>
      <c r="AJ62" s="100">
        <v>0</v>
      </c>
      <c r="AK62" s="27"/>
    </row>
    <row r="63" spans="1:37" ht="18">
      <c r="A63" s="4" t="s">
        <v>294</v>
      </c>
      <c r="B63" s="93" t="s">
        <v>296</v>
      </c>
      <c r="C63" s="5" t="s">
        <v>33</v>
      </c>
      <c r="D63" s="61">
        <v>498.01400000000001</v>
      </c>
      <c r="E63" s="24"/>
      <c r="F63" s="22" t="s">
        <v>296</v>
      </c>
      <c r="G63" s="5" t="s">
        <v>33</v>
      </c>
      <c r="H63" s="61">
        <v>493.005</v>
      </c>
      <c r="J63" s="22" t="s">
        <v>296</v>
      </c>
      <c r="K63" s="5" t="s">
        <v>33</v>
      </c>
      <c r="L63" s="61">
        <v>494.00799999999998</v>
      </c>
      <c r="M63" s="24"/>
      <c r="N63" s="22" t="s">
        <v>296</v>
      </c>
      <c r="O63" s="5" t="s">
        <v>33</v>
      </c>
      <c r="P63" s="61">
        <v>497.00900000000001</v>
      </c>
      <c r="Q63" s="24"/>
      <c r="R63" s="22" t="s">
        <v>296</v>
      </c>
      <c r="S63" s="5" t="s">
        <v>33</v>
      </c>
      <c r="T63" s="61">
        <v>497.00799999999998</v>
      </c>
      <c r="U63" s="24"/>
      <c r="V63" s="22" t="s">
        <v>296</v>
      </c>
      <c r="W63" s="5" t="s">
        <v>33</v>
      </c>
      <c r="X63" s="100">
        <v>0</v>
      </c>
      <c r="Y63" s="24"/>
      <c r="Z63" s="22" t="s">
        <v>296</v>
      </c>
      <c r="AA63" s="5" t="s">
        <v>33</v>
      </c>
      <c r="AB63" s="61">
        <v>497.01600000000002</v>
      </c>
      <c r="AC63" s="24"/>
      <c r="AD63" s="22" t="s">
        <v>296</v>
      </c>
      <c r="AE63" s="5" t="s">
        <v>33</v>
      </c>
      <c r="AF63" s="100">
        <v>0</v>
      </c>
      <c r="AG63" s="24"/>
      <c r="AH63" s="22" t="s">
        <v>296</v>
      </c>
      <c r="AI63" s="5" t="s">
        <v>33</v>
      </c>
      <c r="AJ63" s="61">
        <v>500.01100000000002</v>
      </c>
      <c r="AK63" s="24"/>
    </row>
    <row r="64" spans="1:37" ht="18">
      <c r="A64" s="4" t="s">
        <v>294</v>
      </c>
      <c r="B64" s="93" t="s">
        <v>160</v>
      </c>
      <c r="C64" s="5" t="s">
        <v>159</v>
      </c>
      <c r="D64" s="61">
        <v>493.00299999999999</v>
      </c>
      <c r="E64" s="24"/>
      <c r="F64" s="22" t="s">
        <v>160</v>
      </c>
      <c r="G64" s="5" t="s">
        <v>159</v>
      </c>
      <c r="H64" s="61">
        <v>493.005</v>
      </c>
      <c r="J64" s="22" t="s">
        <v>160</v>
      </c>
      <c r="K64" s="5" t="s">
        <v>159</v>
      </c>
      <c r="L64" s="61">
        <v>493.005</v>
      </c>
      <c r="M64" s="24"/>
      <c r="N64" s="22" t="s">
        <v>160</v>
      </c>
      <c r="O64" s="5" t="s">
        <v>159</v>
      </c>
      <c r="P64" s="61">
        <v>493.00799999999998</v>
      </c>
      <c r="Q64" s="24"/>
      <c r="R64" s="22" t="s">
        <v>160</v>
      </c>
      <c r="S64" s="5" t="s">
        <v>159</v>
      </c>
      <c r="T64" s="61">
        <v>498.00700000000001</v>
      </c>
      <c r="U64" s="24"/>
      <c r="V64" s="22" t="s">
        <v>160</v>
      </c>
      <c r="W64" s="5" t="s">
        <v>159</v>
      </c>
      <c r="X64" s="61">
        <v>490.00599999999997</v>
      </c>
      <c r="Y64" s="24"/>
      <c r="Z64" s="22" t="s">
        <v>160</v>
      </c>
      <c r="AA64" s="5" t="s">
        <v>159</v>
      </c>
      <c r="AB64" s="61">
        <v>0</v>
      </c>
      <c r="AC64" s="24"/>
      <c r="AD64" s="22" t="s">
        <v>160</v>
      </c>
      <c r="AE64" s="5" t="s">
        <v>159</v>
      </c>
      <c r="AF64" s="61">
        <v>493.00700000000001</v>
      </c>
      <c r="AG64" s="24"/>
      <c r="AH64" s="22" t="s">
        <v>160</v>
      </c>
      <c r="AI64" s="5" t="s">
        <v>159</v>
      </c>
      <c r="AJ64" s="61">
        <v>493.005</v>
      </c>
      <c r="AK64" s="24"/>
    </row>
    <row r="65" spans="1:37" ht="19.5">
      <c r="A65" s="4" t="s">
        <v>294</v>
      </c>
      <c r="B65" s="93" t="s">
        <v>317</v>
      </c>
      <c r="C65" s="5" t="s">
        <v>318</v>
      </c>
      <c r="D65" s="61">
        <v>492.00700000000001</v>
      </c>
      <c r="E65" s="28">
        <f>LARGE(D62:D65,1)+LARGE(D62:D65,2)+LARGE(D62:D65,3)</f>
        <v>1486.0249999999999</v>
      </c>
      <c r="F65" s="22" t="s">
        <v>317</v>
      </c>
      <c r="G65" s="5" t="s">
        <v>318</v>
      </c>
      <c r="H65" s="61">
        <v>487.00200000000001</v>
      </c>
      <c r="I65" s="28">
        <f>LARGE(H62:H65,1)+LARGE(H62:H65,2)+LARGE(H62:H65,3)</f>
        <v>1484.018</v>
      </c>
      <c r="J65" s="22" t="s">
        <v>317</v>
      </c>
      <c r="K65" s="5" t="s">
        <v>318</v>
      </c>
      <c r="L65" s="100">
        <v>0</v>
      </c>
      <c r="M65" s="28">
        <f>LARGE(L62:L65,1)+LARGE(L62:L65,2)+LARGE(L62:L65,3)</f>
        <v>1480.0189999999998</v>
      </c>
      <c r="N65" s="22" t="s">
        <v>317</v>
      </c>
      <c r="O65" s="5" t="s">
        <v>318</v>
      </c>
      <c r="P65" s="61">
        <v>492.005</v>
      </c>
      <c r="Q65" s="28">
        <f>LARGE(P62:P65,1)+LARGE(P62:P65,2)+LARGE(P62:P65,3)</f>
        <v>1487.0229999999999</v>
      </c>
      <c r="R65" s="22" t="s">
        <v>317</v>
      </c>
      <c r="S65" s="5" t="s">
        <v>318</v>
      </c>
      <c r="T65" s="61">
        <v>489.00700000000001</v>
      </c>
      <c r="U65" s="28">
        <f>LARGE(T62:T65,1)+LARGE(T62:T65,2)+LARGE(T62:T65,3)</f>
        <v>1487.0219999999999</v>
      </c>
      <c r="V65" s="22" t="s">
        <v>317</v>
      </c>
      <c r="W65" s="5" t="s">
        <v>318</v>
      </c>
      <c r="X65" s="100">
        <v>0</v>
      </c>
      <c r="Y65" s="28">
        <f>LARGE(X62:X65,1)+LARGE(X62:X65,2)+LARGE(X62:X65,3)</f>
        <v>490.00599999999997</v>
      </c>
      <c r="Z65" s="22" t="s">
        <v>317</v>
      </c>
      <c r="AA65" s="5" t="s">
        <v>318</v>
      </c>
      <c r="AB65" s="61">
        <v>492.005</v>
      </c>
      <c r="AC65" s="28">
        <f>LARGE(AB62:AB65,1)+LARGE(AB62:AB65,2)+LARGE(AB62:AB65,3)</f>
        <v>1485.038</v>
      </c>
      <c r="AD65" s="22" t="s">
        <v>317</v>
      </c>
      <c r="AE65" s="5" t="s">
        <v>318</v>
      </c>
      <c r="AF65" s="100">
        <v>0</v>
      </c>
      <c r="AG65" s="28">
        <f>LARGE(AF62:AF65,1)+LARGE(AF62:AF65,2)+LARGE(AF62:AF65,3)</f>
        <v>493.00700000000001</v>
      </c>
      <c r="AH65" s="22" t="s">
        <v>317</v>
      </c>
      <c r="AI65" s="5" t="s">
        <v>318</v>
      </c>
      <c r="AJ65" s="61">
        <v>492.00299999999999</v>
      </c>
      <c r="AK65" s="28">
        <f>LARGE(AJ62:AJ65,1)+LARGE(AJ62:AJ65,2)+LARGE(AJ62:AJ65,3)</f>
        <v>1485.019</v>
      </c>
    </row>
    <row r="66" spans="1:37" ht="18">
      <c r="A66" s="4" t="s">
        <v>330</v>
      </c>
      <c r="B66" s="93" t="s">
        <v>5</v>
      </c>
      <c r="C66" s="5" t="s">
        <v>31</v>
      </c>
      <c r="D66" s="61">
        <v>491.00599999999997</v>
      </c>
      <c r="E66" s="27"/>
      <c r="F66" s="22" t="s">
        <v>5</v>
      </c>
      <c r="G66" s="5" t="s">
        <v>31</v>
      </c>
      <c r="H66" s="100">
        <v>0</v>
      </c>
      <c r="J66" s="22" t="s">
        <v>5</v>
      </c>
      <c r="K66" s="5" t="s">
        <v>31</v>
      </c>
      <c r="L66" s="61">
        <v>490.00400000000002</v>
      </c>
      <c r="M66" s="27"/>
      <c r="N66" s="22" t="s">
        <v>5</v>
      </c>
      <c r="O66" s="5" t="s">
        <v>31</v>
      </c>
      <c r="P66" s="61">
        <v>494.00799999999998</v>
      </c>
      <c r="Q66" s="27"/>
      <c r="R66" s="22" t="s">
        <v>5</v>
      </c>
      <c r="S66" s="5" t="s">
        <v>31</v>
      </c>
      <c r="T66" s="61">
        <v>497.00799999999998</v>
      </c>
      <c r="U66" s="27"/>
      <c r="V66" s="22" t="s">
        <v>5</v>
      </c>
      <c r="W66" s="5" t="s">
        <v>31</v>
      </c>
      <c r="X66" s="61">
        <v>487.00599999999997</v>
      </c>
      <c r="Y66" s="27"/>
      <c r="Z66" s="22" t="s">
        <v>5</v>
      </c>
      <c r="AA66" s="5" t="s">
        <v>31</v>
      </c>
      <c r="AB66" s="61">
        <v>498.00799999999998</v>
      </c>
      <c r="AC66" s="27"/>
      <c r="AD66" s="22" t="s">
        <v>5</v>
      </c>
      <c r="AE66" s="5" t="s">
        <v>31</v>
      </c>
      <c r="AF66" s="61">
        <v>497.012</v>
      </c>
      <c r="AG66" s="27"/>
      <c r="AH66" s="22" t="s">
        <v>5</v>
      </c>
      <c r="AI66" s="5" t="s">
        <v>31</v>
      </c>
      <c r="AJ66" s="61">
        <v>498.00700000000001</v>
      </c>
      <c r="AK66" s="27"/>
    </row>
    <row r="67" spans="1:37" ht="18">
      <c r="A67" s="4" t="s">
        <v>330</v>
      </c>
      <c r="B67" s="93" t="s">
        <v>230</v>
      </c>
      <c r="C67" s="5" t="s">
        <v>231</v>
      </c>
      <c r="D67" s="61">
        <v>496.00900000000001</v>
      </c>
      <c r="E67" s="24"/>
      <c r="F67" s="22" t="s">
        <v>230</v>
      </c>
      <c r="G67" s="5" t="s">
        <v>231</v>
      </c>
      <c r="H67" s="100">
        <v>0</v>
      </c>
      <c r="J67" s="22" t="s">
        <v>230</v>
      </c>
      <c r="K67" s="5" t="s">
        <v>231</v>
      </c>
      <c r="L67" s="61">
        <v>492.00799999999998</v>
      </c>
      <c r="M67" s="24"/>
      <c r="N67" s="22" t="s">
        <v>230</v>
      </c>
      <c r="O67" s="5" t="s">
        <v>231</v>
      </c>
      <c r="P67" s="61">
        <v>495.01400000000001</v>
      </c>
      <c r="Q67" s="24"/>
      <c r="R67" s="22" t="s">
        <v>230</v>
      </c>
      <c r="S67" s="5" t="s">
        <v>231</v>
      </c>
      <c r="T67" s="61">
        <v>494.01400000000001</v>
      </c>
      <c r="U67" s="24"/>
      <c r="V67" s="22" t="s">
        <v>230</v>
      </c>
      <c r="W67" s="5" t="s">
        <v>231</v>
      </c>
      <c r="X67" s="61">
        <v>497.012</v>
      </c>
      <c r="Y67" s="24"/>
      <c r="Z67" s="22" t="s">
        <v>230</v>
      </c>
      <c r="AA67" s="5" t="s">
        <v>231</v>
      </c>
      <c r="AB67" s="61">
        <v>496.00400000000002</v>
      </c>
      <c r="AC67" s="24"/>
      <c r="AD67" s="22" t="s">
        <v>230</v>
      </c>
      <c r="AE67" s="5" t="s">
        <v>231</v>
      </c>
      <c r="AF67" s="61">
        <v>492.00900000000001</v>
      </c>
      <c r="AG67" s="24"/>
      <c r="AH67" s="22" t="s">
        <v>230</v>
      </c>
      <c r="AI67" s="5" t="s">
        <v>231</v>
      </c>
      <c r="AJ67" s="100">
        <v>0</v>
      </c>
      <c r="AK67" s="24"/>
    </row>
    <row r="68" spans="1:37" ht="18">
      <c r="A68" s="4" t="s">
        <v>330</v>
      </c>
      <c r="B68" s="93" t="s">
        <v>8</v>
      </c>
      <c r="C68" s="5" t="s">
        <v>37</v>
      </c>
      <c r="D68" s="61">
        <v>495.00900000000001</v>
      </c>
      <c r="E68" s="24"/>
      <c r="F68" s="22" t="s">
        <v>8</v>
      </c>
      <c r="G68" s="5" t="s">
        <v>37</v>
      </c>
      <c r="H68" s="100">
        <v>0</v>
      </c>
      <c r="J68" s="22" t="s">
        <v>8</v>
      </c>
      <c r="K68" s="5" t="s">
        <v>37</v>
      </c>
      <c r="L68" s="61">
        <v>500.01400000000001</v>
      </c>
      <c r="M68" s="24"/>
      <c r="N68" s="22" t="s">
        <v>8</v>
      </c>
      <c r="O68" s="5" t="s">
        <v>37</v>
      </c>
      <c r="P68" s="61">
        <v>491.00799999999998</v>
      </c>
      <c r="Q68" s="24"/>
      <c r="R68" s="22" t="s">
        <v>8</v>
      </c>
      <c r="S68" s="5" t="s">
        <v>37</v>
      </c>
      <c r="T68" s="61">
        <v>493.01</v>
      </c>
      <c r="U68" s="24"/>
      <c r="V68" s="22" t="s">
        <v>8</v>
      </c>
      <c r="W68" s="5" t="s">
        <v>37</v>
      </c>
      <c r="X68" s="61">
        <v>492.00700000000001</v>
      </c>
      <c r="Y68" s="24"/>
      <c r="Z68" s="22" t="s">
        <v>8</v>
      </c>
      <c r="AA68" s="5" t="s">
        <v>37</v>
      </c>
      <c r="AB68" s="61">
        <v>494.00400000000002</v>
      </c>
      <c r="AC68" s="24"/>
      <c r="AD68" s="22" t="s">
        <v>8</v>
      </c>
      <c r="AE68" s="5" t="s">
        <v>37</v>
      </c>
      <c r="AF68" s="61">
        <v>493.00700000000001</v>
      </c>
      <c r="AG68" s="24"/>
      <c r="AH68" s="22" t="s">
        <v>8</v>
      </c>
      <c r="AI68" s="5" t="s">
        <v>37</v>
      </c>
      <c r="AJ68" s="61">
        <v>492.00299999999999</v>
      </c>
      <c r="AK68" s="24"/>
    </row>
    <row r="69" spans="1:37" ht="19.5">
      <c r="A69" s="4" t="s">
        <v>330</v>
      </c>
      <c r="B69" s="93" t="s">
        <v>253</v>
      </c>
      <c r="C69" s="5" t="s">
        <v>70</v>
      </c>
      <c r="D69" s="61">
        <v>492.00799999999998</v>
      </c>
      <c r="E69" s="28">
        <f>LARGE(D66:D69,1)+LARGE(D66:D69,2)+LARGE(D66:D69,3)</f>
        <v>1483.0260000000001</v>
      </c>
      <c r="F69" s="22" t="s">
        <v>253</v>
      </c>
      <c r="G69" s="5" t="s">
        <v>70</v>
      </c>
      <c r="H69" s="61">
        <v>490.00599999999997</v>
      </c>
      <c r="I69" s="28">
        <f>LARGE(H66:H69,1)+LARGE(H66:H69,2)+LARGE(H66:H69,3)</f>
        <v>490.00599999999997</v>
      </c>
      <c r="J69" s="22" t="s">
        <v>253</v>
      </c>
      <c r="K69" s="5" t="s">
        <v>70</v>
      </c>
      <c r="L69" s="61">
        <v>496.00799999999998</v>
      </c>
      <c r="M69" s="28">
        <f>LARGE(L66:L69,1)+LARGE(L66:L69,2)+LARGE(L66:L69,3)</f>
        <v>1488.03</v>
      </c>
      <c r="N69" s="22" t="s">
        <v>253</v>
      </c>
      <c r="O69" s="5" t="s">
        <v>70</v>
      </c>
      <c r="P69" s="61">
        <v>496.00900000000001</v>
      </c>
      <c r="Q69" s="28">
        <f>LARGE(P66:P69,1)+LARGE(P66:P69,2)+LARGE(P66:P69,3)</f>
        <v>1485.0309999999999</v>
      </c>
      <c r="R69" s="22" t="s">
        <v>253</v>
      </c>
      <c r="S69" s="5" t="s">
        <v>70</v>
      </c>
      <c r="T69" s="61">
        <v>497.00900000000001</v>
      </c>
      <c r="U69" s="28">
        <f>LARGE(T66:T69,1)+LARGE(T66:T69,2)+LARGE(T66:T69,3)</f>
        <v>1488.0309999999999</v>
      </c>
      <c r="V69" s="22" t="s">
        <v>253</v>
      </c>
      <c r="W69" s="5" t="s">
        <v>70</v>
      </c>
      <c r="X69" s="61">
        <v>491.00599999999997</v>
      </c>
      <c r="Y69" s="28">
        <f>LARGE(X66:X69,1)+LARGE(X66:X69,2)+LARGE(X66:X69,3)</f>
        <v>1480.0250000000001</v>
      </c>
      <c r="Z69" s="22" t="s">
        <v>253</v>
      </c>
      <c r="AA69" s="5" t="s">
        <v>70</v>
      </c>
      <c r="AB69" s="61">
        <v>490.00700000000001</v>
      </c>
      <c r="AC69" s="28">
        <f>LARGE(AB66:AB69,1)+LARGE(AB66:AB69,2)+LARGE(AB66:AB69,3)</f>
        <v>1488.0160000000001</v>
      </c>
      <c r="AD69" s="22" t="s">
        <v>253</v>
      </c>
      <c r="AE69" s="5" t="s">
        <v>70</v>
      </c>
      <c r="AF69" s="61">
        <v>497.005</v>
      </c>
      <c r="AG69" s="28">
        <f>LARGE(AF66:AF69,1)+LARGE(AF66:AF69,2)+LARGE(AF66:AF69,3)</f>
        <v>1487.0240000000001</v>
      </c>
      <c r="AH69" s="22" t="s">
        <v>253</v>
      </c>
      <c r="AI69" s="5" t="s">
        <v>70</v>
      </c>
      <c r="AJ69" s="61">
        <v>498.01299999999998</v>
      </c>
      <c r="AK69" s="28">
        <f>LARGE(AJ66:AJ69,1)+LARGE(AJ66:AJ69,2)+LARGE(AJ66:AJ69,3)</f>
        <v>1488.0229999999999</v>
      </c>
    </row>
    <row r="70" spans="1:37" ht="18">
      <c r="A70" s="4" t="s">
        <v>82</v>
      </c>
      <c r="B70" s="94" t="s">
        <v>251</v>
      </c>
      <c r="C70" s="5" t="s">
        <v>252</v>
      </c>
      <c r="D70" s="61">
        <v>488.00599999999997</v>
      </c>
      <c r="E70" s="27"/>
      <c r="F70" s="77" t="s">
        <v>251</v>
      </c>
      <c r="G70" s="5" t="s">
        <v>252</v>
      </c>
      <c r="H70" s="61">
        <v>485.00099999999998</v>
      </c>
      <c r="I70" s="27"/>
      <c r="J70" s="77" t="s">
        <v>251</v>
      </c>
      <c r="K70" s="5" t="s">
        <v>252</v>
      </c>
      <c r="L70" s="61">
        <v>485.00200000000001</v>
      </c>
      <c r="M70" s="27"/>
      <c r="N70" s="77" t="s">
        <v>251</v>
      </c>
      <c r="O70" s="5" t="s">
        <v>252</v>
      </c>
      <c r="P70" s="61">
        <v>490.00599999999997</v>
      </c>
      <c r="Q70" s="27"/>
      <c r="R70" s="77" t="s">
        <v>251</v>
      </c>
      <c r="S70" s="5" t="s">
        <v>252</v>
      </c>
      <c r="T70" s="61">
        <v>487.00700000000001</v>
      </c>
      <c r="U70" s="27"/>
      <c r="V70" s="77" t="s">
        <v>251</v>
      </c>
      <c r="W70" s="5" t="s">
        <v>252</v>
      </c>
      <c r="X70" s="61">
        <v>494.00900000000001</v>
      </c>
      <c r="Y70" s="27"/>
      <c r="Z70" s="77" t="s">
        <v>251</v>
      </c>
      <c r="AA70" s="5" t="s">
        <v>252</v>
      </c>
      <c r="AB70" s="61">
        <v>495.01400000000001</v>
      </c>
      <c r="AC70" s="27"/>
      <c r="AD70" s="77" t="s">
        <v>251</v>
      </c>
      <c r="AE70" s="5" t="s">
        <v>252</v>
      </c>
      <c r="AF70" s="100">
        <v>0</v>
      </c>
      <c r="AG70" s="27"/>
      <c r="AH70" s="77" t="s">
        <v>251</v>
      </c>
      <c r="AI70" s="5" t="s">
        <v>252</v>
      </c>
      <c r="AJ70" s="61">
        <v>491.00400000000002</v>
      </c>
      <c r="AK70" s="27"/>
    </row>
    <row r="71" spans="1:37" ht="18">
      <c r="A71" s="4" t="s">
        <v>82</v>
      </c>
      <c r="B71" s="94" t="s">
        <v>144</v>
      </c>
      <c r="C71" s="5" t="s">
        <v>234</v>
      </c>
      <c r="D71" s="61">
        <v>492.00599999999997</v>
      </c>
      <c r="E71" s="24"/>
      <c r="F71" s="77" t="s">
        <v>144</v>
      </c>
      <c r="G71" s="5" t="s">
        <v>234</v>
      </c>
      <c r="H71" s="100">
        <v>0</v>
      </c>
      <c r="I71" s="24"/>
      <c r="J71" s="77" t="s">
        <v>144</v>
      </c>
      <c r="K71" s="5" t="s">
        <v>234</v>
      </c>
      <c r="L71" s="61">
        <v>495.01100000000002</v>
      </c>
      <c r="M71" s="24"/>
      <c r="N71" s="77" t="s">
        <v>144</v>
      </c>
      <c r="O71" s="5" t="s">
        <v>234</v>
      </c>
      <c r="P71" s="61">
        <v>494.01100000000002</v>
      </c>
      <c r="Q71" s="24"/>
      <c r="R71" s="77" t="s">
        <v>144</v>
      </c>
      <c r="S71" s="5" t="s">
        <v>234</v>
      </c>
      <c r="T71" s="61">
        <v>489.00700000000001</v>
      </c>
      <c r="U71" s="24"/>
      <c r="V71" s="77" t="s">
        <v>144</v>
      </c>
      <c r="W71" s="5" t="s">
        <v>234</v>
      </c>
      <c r="X71" s="61">
        <v>489.00400000000002</v>
      </c>
      <c r="Y71" s="24"/>
      <c r="Z71" s="77" t="s">
        <v>144</v>
      </c>
      <c r="AA71" s="5" t="s">
        <v>234</v>
      </c>
      <c r="AB71" s="61">
        <v>494.005</v>
      </c>
      <c r="AC71" s="24"/>
      <c r="AD71" s="77" t="s">
        <v>144</v>
      </c>
      <c r="AE71" s="5" t="s">
        <v>234</v>
      </c>
      <c r="AF71" s="61">
        <v>497.005</v>
      </c>
      <c r="AG71" s="24"/>
      <c r="AH71" s="77" t="s">
        <v>144</v>
      </c>
      <c r="AI71" s="5" t="s">
        <v>234</v>
      </c>
      <c r="AJ71" s="100">
        <v>0</v>
      </c>
      <c r="AK71" s="24"/>
    </row>
    <row r="72" spans="1:37" ht="18">
      <c r="A72" s="4" t="s">
        <v>82</v>
      </c>
      <c r="B72" s="94" t="s">
        <v>329</v>
      </c>
      <c r="C72" s="5" t="s">
        <v>153</v>
      </c>
      <c r="D72" s="61">
        <v>494.00900000000001</v>
      </c>
      <c r="E72" s="24"/>
      <c r="F72" s="77" t="s">
        <v>329</v>
      </c>
      <c r="G72" s="5" t="s">
        <v>153</v>
      </c>
      <c r="H72" s="61">
        <v>491.00599999999997</v>
      </c>
      <c r="I72" s="24"/>
      <c r="J72" s="77" t="s">
        <v>329</v>
      </c>
      <c r="K72" s="5" t="s">
        <v>153</v>
      </c>
      <c r="L72" s="61">
        <v>497.00900000000001</v>
      </c>
      <c r="M72" s="24"/>
      <c r="N72" s="77" t="s">
        <v>329</v>
      </c>
      <c r="O72" s="5" t="s">
        <v>153</v>
      </c>
      <c r="P72" s="61">
        <v>496.01100000000002</v>
      </c>
      <c r="Q72" s="24"/>
      <c r="R72" s="77" t="s">
        <v>329</v>
      </c>
      <c r="S72" s="5" t="s">
        <v>153</v>
      </c>
      <c r="T72" s="61">
        <v>492.00900000000001</v>
      </c>
      <c r="U72" s="24"/>
      <c r="V72" s="77" t="s">
        <v>329</v>
      </c>
      <c r="W72" s="5" t="s">
        <v>153</v>
      </c>
      <c r="X72" s="61">
        <v>495.017</v>
      </c>
      <c r="Y72" s="24"/>
      <c r="Z72" s="77" t="s">
        <v>329</v>
      </c>
      <c r="AA72" s="5" t="s">
        <v>153</v>
      </c>
      <c r="AB72" s="61">
        <v>499.00900000000001</v>
      </c>
      <c r="AC72" s="24"/>
      <c r="AD72" s="77" t="s">
        <v>329</v>
      </c>
      <c r="AE72" s="5" t="s">
        <v>153</v>
      </c>
      <c r="AF72" s="61">
        <v>498.01400000000001</v>
      </c>
      <c r="AG72" s="24"/>
      <c r="AH72" s="77" t="s">
        <v>329</v>
      </c>
      <c r="AI72" s="5" t="s">
        <v>153</v>
      </c>
      <c r="AJ72" s="100">
        <v>0</v>
      </c>
      <c r="AK72" s="24"/>
    </row>
    <row r="73" spans="1:37" ht="19.5">
      <c r="A73" s="4" t="s">
        <v>82</v>
      </c>
      <c r="B73" s="94" t="s">
        <v>6</v>
      </c>
      <c r="C73" s="5" t="s">
        <v>36</v>
      </c>
      <c r="D73" s="100">
        <v>0</v>
      </c>
      <c r="E73" s="28">
        <f>LARGE(D70:D73,1)+LARGE(D70:D73,2)+LARGE(D70:D73,3)</f>
        <v>1474.021</v>
      </c>
      <c r="F73" s="77" t="s">
        <v>6</v>
      </c>
      <c r="G73" s="5" t="s">
        <v>36</v>
      </c>
      <c r="H73" s="100">
        <v>0</v>
      </c>
      <c r="I73" s="28">
        <f>LARGE(H70:H73,1)+LARGE(H70:H73,2)+LARGE(H70:H73,3)</f>
        <v>976.00699999999995</v>
      </c>
      <c r="J73" s="77" t="s">
        <v>6</v>
      </c>
      <c r="K73" s="5" t="s">
        <v>36</v>
      </c>
      <c r="L73" s="61">
        <v>496.01100000000002</v>
      </c>
      <c r="M73" s="28">
        <f>LARGE(L70:L73,1)+LARGE(L70:L73,2)+LARGE(L70:L73,3)</f>
        <v>1488.0309999999999</v>
      </c>
      <c r="N73" s="77" t="s">
        <v>6</v>
      </c>
      <c r="O73" s="5" t="s">
        <v>36</v>
      </c>
      <c r="P73" s="100">
        <v>0</v>
      </c>
      <c r="Q73" s="28">
        <f>LARGE(P70:P73,1)+LARGE(P70:P73,2)+LARGE(P70:P73,3)</f>
        <v>1480.028</v>
      </c>
      <c r="R73" s="77" t="s">
        <v>6</v>
      </c>
      <c r="S73" s="5" t="s">
        <v>36</v>
      </c>
      <c r="T73" s="100">
        <v>0</v>
      </c>
      <c r="U73" s="28">
        <f>LARGE(T70:T73,1)+LARGE(T70:T73,2)+LARGE(T70:T73,3)</f>
        <v>1468.0230000000001</v>
      </c>
      <c r="V73" s="77" t="s">
        <v>6</v>
      </c>
      <c r="W73" s="5" t="s">
        <v>36</v>
      </c>
      <c r="X73" s="100">
        <v>0</v>
      </c>
      <c r="Y73" s="28">
        <f>LARGE(X70:X73,1)+LARGE(X70:X73,2)+LARGE(X70:X73,3)</f>
        <v>1478.0300000000002</v>
      </c>
      <c r="Z73" s="77" t="s">
        <v>6</v>
      </c>
      <c r="AA73" s="5" t="s">
        <v>36</v>
      </c>
      <c r="AB73" s="61">
        <v>495.01100000000002</v>
      </c>
      <c r="AC73" s="28">
        <f>LARGE(AB70:AB73,1)+LARGE(AB70:AB73,2)+LARGE(AB70:AB73,3)</f>
        <v>1489.0340000000001</v>
      </c>
      <c r="AD73" s="77" t="s">
        <v>6</v>
      </c>
      <c r="AE73" s="5" t="s">
        <v>36</v>
      </c>
      <c r="AF73" s="100">
        <v>0</v>
      </c>
      <c r="AG73" s="28">
        <f>LARGE(AF70:AF73,1)+LARGE(AF70:AF73,2)+LARGE(AF70:AF73,3)</f>
        <v>995.01900000000001</v>
      </c>
      <c r="AH73" s="77" t="s">
        <v>6</v>
      </c>
      <c r="AI73" s="5" t="s">
        <v>36</v>
      </c>
      <c r="AJ73" s="100">
        <v>0</v>
      </c>
      <c r="AK73" s="28">
        <f>LARGE(AJ70:AJ73,1)+LARGE(AJ70:AJ73,2)+LARGE(AJ70:AJ73,3)</f>
        <v>491.00400000000002</v>
      </c>
    </row>
    <row r="74" spans="1:37" ht="19.5">
      <c r="A74" s="77" t="s">
        <v>338</v>
      </c>
      <c r="B74" s="94" t="s">
        <v>339</v>
      </c>
      <c r="C74" s="5" t="s">
        <v>340</v>
      </c>
      <c r="D74" s="100">
        <v>0</v>
      </c>
      <c r="E74" s="28"/>
      <c r="F74" s="77" t="s">
        <v>339</v>
      </c>
      <c r="G74" s="5" t="s">
        <v>340</v>
      </c>
      <c r="H74" s="61">
        <v>483.00599999999997</v>
      </c>
      <c r="I74" s="27"/>
      <c r="J74" s="77" t="s">
        <v>339</v>
      </c>
      <c r="K74" s="5" t="s">
        <v>340</v>
      </c>
      <c r="L74" s="61">
        <v>487.01</v>
      </c>
      <c r="M74" s="27"/>
      <c r="N74" s="77" t="s">
        <v>339</v>
      </c>
      <c r="O74" s="5" t="s">
        <v>340</v>
      </c>
      <c r="P74" s="100">
        <v>0</v>
      </c>
      <c r="Q74" s="27"/>
      <c r="R74" s="77" t="s">
        <v>339</v>
      </c>
      <c r="S74" s="5" t="s">
        <v>340</v>
      </c>
      <c r="T74" s="61">
        <v>484.00400000000002</v>
      </c>
      <c r="U74" s="27"/>
      <c r="V74" s="77" t="s">
        <v>339</v>
      </c>
      <c r="W74" s="5" t="s">
        <v>340</v>
      </c>
      <c r="X74" s="100">
        <v>0</v>
      </c>
      <c r="Y74" s="27"/>
      <c r="Z74" s="77" t="s">
        <v>339</v>
      </c>
      <c r="AA74" s="5" t="s">
        <v>340</v>
      </c>
      <c r="AB74" s="61">
        <v>492.00700000000001</v>
      </c>
      <c r="AC74" s="27"/>
      <c r="AD74" s="77" t="s">
        <v>339</v>
      </c>
      <c r="AE74" s="5" t="s">
        <v>340</v>
      </c>
      <c r="AF74" s="100">
        <v>0</v>
      </c>
      <c r="AG74" s="27"/>
      <c r="AH74" s="77" t="s">
        <v>339</v>
      </c>
      <c r="AI74" s="5" t="s">
        <v>340</v>
      </c>
      <c r="AJ74" s="100">
        <v>0</v>
      </c>
      <c r="AK74" s="27"/>
    </row>
    <row r="75" spans="1:37" ht="19.5">
      <c r="A75" s="77" t="s">
        <v>338</v>
      </c>
      <c r="B75" s="94" t="s">
        <v>341</v>
      </c>
      <c r="C75" s="5" t="s">
        <v>342</v>
      </c>
      <c r="D75" s="100">
        <v>0</v>
      </c>
      <c r="E75" s="28"/>
      <c r="F75" s="77" t="s">
        <v>341</v>
      </c>
      <c r="G75" s="5" t="s">
        <v>342</v>
      </c>
      <c r="H75" s="61">
        <v>461.00099999999998</v>
      </c>
      <c r="I75" s="24"/>
      <c r="J75" s="77" t="s">
        <v>341</v>
      </c>
      <c r="K75" s="5" t="s">
        <v>342</v>
      </c>
      <c r="L75" s="61">
        <v>485.00599999999997</v>
      </c>
      <c r="M75" s="24"/>
      <c r="N75" s="77" t="s">
        <v>341</v>
      </c>
      <c r="O75" s="5" t="s">
        <v>342</v>
      </c>
      <c r="P75" s="100">
        <v>0</v>
      </c>
      <c r="Q75" s="24"/>
      <c r="R75" s="77" t="s">
        <v>341</v>
      </c>
      <c r="S75" s="5" t="s">
        <v>342</v>
      </c>
      <c r="T75" s="61">
        <v>471.00200000000001</v>
      </c>
      <c r="U75" s="24"/>
      <c r="V75" s="77" t="s">
        <v>341</v>
      </c>
      <c r="W75" s="5" t="s">
        <v>342</v>
      </c>
      <c r="X75" s="100">
        <v>0</v>
      </c>
      <c r="Y75" s="24"/>
      <c r="Z75" s="77" t="s">
        <v>341</v>
      </c>
      <c r="AA75" s="5" t="s">
        <v>342</v>
      </c>
      <c r="AB75" s="61">
        <v>486.00299999999999</v>
      </c>
      <c r="AC75" s="24"/>
      <c r="AD75" s="77" t="s">
        <v>341</v>
      </c>
      <c r="AE75" s="5" t="s">
        <v>342</v>
      </c>
      <c r="AF75" s="100">
        <v>0</v>
      </c>
      <c r="AG75" s="24"/>
      <c r="AH75" s="77" t="s">
        <v>341</v>
      </c>
      <c r="AI75" s="5" t="s">
        <v>342</v>
      </c>
      <c r="AJ75" s="100">
        <v>0</v>
      </c>
      <c r="AK75" s="24"/>
    </row>
    <row r="76" spans="1:37" ht="19.5">
      <c r="A76" s="77" t="s">
        <v>338</v>
      </c>
      <c r="B76" s="94" t="s">
        <v>343</v>
      </c>
      <c r="C76" s="5" t="s">
        <v>242</v>
      </c>
      <c r="D76" s="100">
        <v>0</v>
      </c>
      <c r="E76" s="28"/>
      <c r="F76" s="77" t="s">
        <v>343</v>
      </c>
      <c r="G76" s="5" t="s">
        <v>242</v>
      </c>
      <c r="H76" s="61">
        <v>490.00200000000001</v>
      </c>
      <c r="I76" s="24"/>
      <c r="J76" s="77" t="s">
        <v>343</v>
      </c>
      <c r="K76" s="5" t="s">
        <v>242</v>
      </c>
      <c r="L76" s="61">
        <v>496.00900000000001</v>
      </c>
      <c r="M76" s="24"/>
      <c r="N76" s="77" t="s">
        <v>343</v>
      </c>
      <c r="O76" s="5" t="s">
        <v>242</v>
      </c>
      <c r="P76" s="100">
        <v>0</v>
      </c>
      <c r="Q76" s="24"/>
      <c r="R76" s="77" t="s">
        <v>343</v>
      </c>
      <c r="S76" s="5" t="s">
        <v>242</v>
      </c>
      <c r="T76" s="61">
        <v>497.012</v>
      </c>
      <c r="U76" s="24"/>
      <c r="V76" s="77" t="s">
        <v>343</v>
      </c>
      <c r="W76" s="5" t="s">
        <v>242</v>
      </c>
      <c r="X76" s="100">
        <v>0</v>
      </c>
      <c r="Y76" s="24"/>
      <c r="Z76" s="77" t="s">
        <v>343</v>
      </c>
      <c r="AA76" s="5" t="s">
        <v>242</v>
      </c>
      <c r="AB76" s="61">
        <v>488.00599999999997</v>
      </c>
      <c r="AC76" s="24"/>
      <c r="AD76" s="77" t="s">
        <v>343</v>
      </c>
      <c r="AE76" s="5" t="s">
        <v>242</v>
      </c>
      <c r="AF76" s="100">
        <v>0</v>
      </c>
      <c r="AG76" s="24"/>
      <c r="AH76" s="77" t="s">
        <v>343</v>
      </c>
      <c r="AI76" s="5" t="s">
        <v>242</v>
      </c>
      <c r="AJ76" s="100">
        <v>0</v>
      </c>
      <c r="AK76" s="24"/>
    </row>
    <row r="77" spans="1:37" ht="19.5">
      <c r="A77" s="77" t="s">
        <v>338</v>
      </c>
      <c r="B77" s="94" t="s">
        <v>344</v>
      </c>
      <c r="C77" s="5" t="s">
        <v>345</v>
      </c>
      <c r="D77" s="100">
        <v>0</v>
      </c>
      <c r="E77" s="28">
        <f>LARGE(D74:D77,1)+LARGE(D74:D77,2)+LARGE(D74:D77,3)</f>
        <v>0</v>
      </c>
      <c r="F77" s="77" t="s">
        <v>344</v>
      </c>
      <c r="G77" s="5" t="s">
        <v>345</v>
      </c>
      <c r="H77" s="61">
        <v>481.00599999999997</v>
      </c>
      <c r="I77" s="28">
        <f>LARGE(H74:H77,1)+LARGE(H74:H77,2)+LARGE(H74:H77,3)</f>
        <v>1454.0140000000001</v>
      </c>
      <c r="J77" s="77" t="s">
        <v>344</v>
      </c>
      <c r="K77" s="5" t="s">
        <v>345</v>
      </c>
      <c r="L77" s="61">
        <v>492.00400000000002</v>
      </c>
      <c r="M77" s="28">
        <f>LARGE(L74:L77,1)+LARGE(L74:L77,2)+LARGE(L74:L77,3)</f>
        <v>1475.0230000000001</v>
      </c>
      <c r="N77" s="77" t="s">
        <v>344</v>
      </c>
      <c r="O77" s="5" t="s">
        <v>345</v>
      </c>
      <c r="P77" s="100">
        <v>0</v>
      </c>
      <c r="Q77" s="28">
        <f>LARGE(P74:P77,1)+LARGE(P74:P77,2)+LARGE(P74:P77,3)</f>
        <v>0</v>
      </c>
      <c r="R77" s="77" t="s">
        <v>344</v>
      </c>
      <c r="S77" s="5" t="s">
        <v>345</v>
      </c>
      <c r="T77" s="61">
        <v>491.00200000000001</v>
      </c>
      <c r="U77" s="28">
        <f>LARGE(T74:T77,1)+LARGE(T74:T77,2)+LARGE(T74:T77,3)</f>
        <v>1472.018</v>
      </c>
      <c r="V77" s="77" t="s">
        <v>344</v>
      </c>
      <c r="W77" s="5" t="s">
        <v>345</v>
      </c>
      <c r="X77" s="100">
        <v>0</v>
      </c>
      <c r="Y77" s="28">
        <f>LARGE(X74:X77,1)+LARGE(X74:X77,2)+LARGE(X74:X77,3)</f>
        <v>0</v>
      </c>
      <c r="Z77" s="77" t="s">
        <v>344</v>
      </c>
      <c r="AA77" s="5" t="s">
        <v>345</v>
      </c>
      <c r="AB77" s="61">
        <v>485.00299999999999</v>
      </c>
      <c r="AC77" s="28">
        <f>LARGE(AB74:AB77,1)+LARGE(AB74:AB77,2)+LARGE(AB74:AB77,3)</f>
        <v>1466.0159999999998</v>
      </c>
      <c r="AD77" s="77" t="s">
        <v>344</v>
      </c>
      <c r="AE77" s="5" t="s">
        <v>345</v>
      </c>
      <c r="AF77" s="100">
        <v>0</v>
      </c>
      <c r="AG77" s="28">
        <f>LARGE(AF74:AF77,1)+LARGE(AF74:AF77,2)+LARGE(AF74:AF77,3)</f>
        <v>0</v>
      </c>
      <c r="AH77" s="77" t="s">
        <v>344</v>
      </c>
      <c r="AI77" s="5" t="s">
        <v>345</v>
      </c>
      <c r="AJ77" s="100">
        <v>0</v>
      </c>
      <c r="AK77" s="28">
        <f>LARGE(AJ74:AJ77,1)+LARGE(AJ74:AJ77,2)+LARGE(AJ74:AJ77,3)</f>
        <v>0</v>
      </c>
    </row>
    <row r="78" spans="1:37" ht="19.5">
      <c r="A78" s="77" t="s">
        <v>346</v>
      </c>
      <c r="B78" s="94" t="s">
        <v>347</v>
      </c>
      <c r="C78" s="5" t="s">
        <v>348</v>
      </c>
      <c r="D78" s="100">
        <v>0</v>
      </c>
      <c r="E78" s="28"/>
      <c r="F78" s="77" t="s">
        <v>347</v>
      </c>
      <c r="G78" s="5" t="s">
        <v>348</v>
      </c>
      <c r="H78" s="61">
        <v>485.005</v>
      </c>
      <c r="I78" s="27"/>
      <c r="J78" s="77" t="s">
        <v>347</v>
      </c>
      <c r="K78" s="5" t="s">
        <v>348</v>
      </c>
      <c r="L78" s="100">
        <v>0</v>
      </c>
      <c r="M78" s="27"/>
      <c r="N78" s="77" t="s">
        <v>347</v>
      </c>
      <c r="O78" s="5" t="s">
        <v>348</v>
      </c>
      <c r="P78" s="100">
        <v>0</v>
      </c>
      <c r="Q78" s="27"/>
      <c r="R78" s="77" t="s">
        <v>347</v>
      </c>
      <c r="S78" s="5" t="s">
        <v>348</v>
      </c>
      <c r="T78" s="61">
        <v>486.00700000000001</v>
      </c>
      <c r="U78" s="27"/>
      <c r="V78" s="77" t="s">
        <v>347</v>
      </c>
      <c r="W78" s="5" t="s">
        <v>348</v>
      </c>
      <c r="X78" s="100">
        <v>0</v>
      </c>
      <c r="Y78" s="27"/>
      <c r="Z78" s="77" t="s">
        <v>347</v>
      </c>
      <c r="AA78" s="5" t="s">
        <v>348</v>
      </c>
      <c r="AB78" s="61">
        <v>0</v>
      </c>
      <c r="AC78" s="27"/>
      <c r="AD78" s="77" t="s">
        <v>347</v>
      </c>
      <c r="AE78" s="5" t="s">
        <v>348</v>
      </c>
      <c r="AF78" s="100">
        <v>0</v>
      </c>
      <c r="AG78" s="27"/>
      <c r="AH78" s="77" t="s">
        <v>347</v>
      </c>
      <c r="AI78" s="5" t="s">
        <v>348</v>
      </c>
      <c r="AJ78" s="61">
        <v>495.00400000000002</v>
      </c>
      <c r="AK78" s="27"/>
    </row>
    <row r="79" spans="1:37" ht="19.5">
      <c r="A79" s="77" t="s">
        <v>346</v>
      </c>
      <c r="B79" s="94" t="s">
        <v>349</v>
      </c>
      <c r="C79" s="5" t="s">
        <v>259</v>
      </c>
      <c r="D79" s="100">
        <v>0</v>
      </c>
      <c r="E79" s="28"/>
      <c r="F79" s="77" t="s">
        <v>349</v>
      </c>
      <c r="G79" s="5" t="s">
        <v>259</v>
      </c>
      <c r="H79" s="61">
        <v>483.00099999999998</v>
      </c>
      <c r="I79" s="24"/>
      <c r="J79" s="77" t="s">
        <v>349</v>
      </c>
      <c r="K79" s="5" t="s">
        <v>259</v>
      </c>
      <c r="L79" s="61">
        <v>484.00299999999999</v>
      </c>
      <c r="M79" s="24"/>
      <c r="N79" s="77" t="s">
        <v>349</v>
      </c>
      <c r="O79" s="5" t="s">
        <v>259</v>
      </c>
      <c r="P79" s="100">
        <v>0</v>
      </c>
      <c r="Q79" s="24"/>
      <c r="R79" s="77" t="s">
        <v>349</v>
      </c>
      <c r="S79" s="5" t="s">
        <v>259</v>
      </c>
      <c r="T79" s="61">
        <v>490.00599999999997</v>
      </c>
      <c r="U79" s="24"/>
      <c r="V79" s="77" t="s">
        <v>349</v>
      </c>
      <c r="W79" s="5" t="s">
        <v>259</v>
      </c>
      <c r="X79" s="100">
        <v>0</v>
      </c>
      <c r="Y79" s="24"/>
      <c r="Z79" s="77" t="s">
        <v>349</v>
      </c>
      <c r="AA79" s="5" t="s">
        <v>259</v>
      </c>
      <c r="AB79" s="61">
        <v>487.00700000000001</v>
      </c>
      <c r="AC79" s="24"/>
      <c r="AD79" s="77" t="s">
        <v>349</v>
      </c>
      <c r="AE79" s="5" t="s">
        <v>259</v>
      </c>
      <c r="AF79" s="100">
        <v>0</v>
      </c>
      <c r="AG79" s="24"/>
      <c r="AH79" s="77" t="s">
        <v>349</v>
      </c>
      <c r="AI79" s="5" t="s">
        <v>259</v>
      </c>
      <c r="AJ79" s="61">
        <v>488.00400000000002</v>
      </c>
      <c r="AK79" s="24"/>
    </row>
    <row r="80" spans="1:37" ht="19.5">
      <c r="A80" s="77" t="s">
        <v>346</v>
      </c>
      <c r="B80" s="94" t="s">
        <v>350</v>
      </c>
      <c r="C80" s="5" t="s">
        <v>42</v>
      </c>
      <c r="D80" s="100">
        <v>0</v>
      </c>
      <c r="E80" s="28"/>
      <c r="F80" s="77" t="s">
        <v>350</v>
      </c>
      <c r="G80" s="5" t="s">
        <v>42</v>
      </c>
      <c r="H80" s="61">
        <v>481.00400000000002</v>
      </c>
      <c r="I80" s="24"/>
      <c r="J80" s="77" t="s">
        <v>350</v>
      </c>
      <c r="K80" s="5" t="s">
        <v>42</v>
      </c>
      <c r="L80" s="61">
        <v>483.00200000000001</v>
      </c>
      <c r="M80" s="24"/>
      <c r="N80" s="77" t="s">
        <v>350</v>
      </c>
      <c r="O80" s="5" t="s">
        <v>42</v>
      </c>
      <c r="P80" s="100">
        <v>0</v>
      </c>
      <c r="Q80" s="24"/>
      <c r="R80" s="77" t="s">
        <v>350</v>
      </c>
      <c r="S80" s="5" t="s">
        <v>42</v>
      </c>
      <c r="T80" s="100">
        <v>0</v>
      </c>
      <c r="U80" s="24"/>
      <c r="V80" s="77" t="s">
        <v>350</v>
      </c>
      <c r="W80" s="5" t="s">
        <v>42</v>
      </c>
      <c r="X80" s="100">
        <v>0</v>
      </c>
      <c r="Y80" s="24"/>
      <c r="Z80" s="77" t="s">
        <v>350</v>
      </c>
      <c r="AA80" s="5" t="s">
        <v>42</v>
      </c>
      <c r="AB80" s="120">
        <v>0</v>
      </c>
      <c r="AC80" s="24"/>
      <c r="AD80" s="77" t="s">
        <v>350</v>
      </c>
      <c r="AE80" s="5" t="s">
        <v>42</v>
      </c>
      <c r="AF80" s="100">
        <v>0</v>
      </c>
      <c r="AG80" s="24"/>
      <c r="AH80" s="77" t="s">
        <v>350</v>
      </c>
      <c r="AI80" s="5" t="s">
        <v>42</v>
      </c>
      <c r="AJ80" s="100">
        <v>0</v>
      </c>
      <c r="AK80" s="24"/>
    </row>
    <row r="81" spans="1:37" ht="19.5">
      <c r="A81" s="77" t="s">
        <v>346</v>
      </c>
      <c r="B81" s="94" t="s">
        <v>350</v>
      </c>
      <c r="C81" s="5" t="s">
        <v>311</v>
      </c>
      <c r="D81" s="100">
        <v>0</v>
      </c>
      <c r="E81" s="28">
        <f>LARGE(D78:D81,1)+LARGE(D78:D81,2)+LARGE(D78:D81,3)</f>
        <v>0</v>
      </c>
      <c r="F81" s="77" t="s">
        <v>350</v>
      </c>
      <c r="G81" s="5" t="s">
        <v>311</v>
      </c>
      <c r="H81" s="61">
        <v>490.005</v>
      </c>
      <c r="I81" s="28">
        <f>LARGE(H78:H81,1)+LARGE(H78:H81,2)+LARGE(H78:H81,3)</f>
        <v>1458.011</v>
      </c>
      <c r="J81" s="77" t="s">
        <v>350</v>
      </c>
      <c r="K81" s="5" t="s">
        <v>311</v>
      </c>
      <c r="L81" s="61">
        <v>498.00900000000001</v>
      </c>
      <c r="M81" s="28">
        <f>LARGE(L78:L81,1)+LARGE(L78:L81,2)+LARGE(L78:L81,3)</f>
        <v>1465.0139999999999</v>
      </c>
      <c r="N81" s="77" t="s">
        <v>350</v>
      </c>
      <c r="O81" s="5" t="s">
        <v>311</v>
      </c>
      <c r="P81" s="100">
        <v>0</v>
      </c>
      <c r="Q81" s="28">
        <f>LARGE(P78:P81,1)+LARGE(P78:P81,2)+LARGE(P78:P81,3)</f>
        <v>0</v>
      </c>
      <c r="R81" s="77" t="s">
        <v>350</v>
      </c>
      <c r="S81" s="5" t="s">
        <v>311</v>
      </c>
      <c r="T81" s="61">
        <v>496.00299999999999</v>
      </c>
      <c r="U81" s="28">
        <f>LARGE(T78:T81,1)+LARGE(T78:T81,2)+LARGE(T78:T81,3)</f>
        <v>1472.0160000000001</v>
      </c>
      <c r="V81" s="77" t="s">
        <v>350</v>
      </c>
      <c r="W81" s="5" t="s">
        <v>311</v>
      </c>
      <c r="X81" s="61">
        <v>496.01100000000002</v>
      </c>
      <c r="Y81" s="28">
        <f>LARGE(X78:X81,1)+LARGE(X78:X81,2)+LARGE(X78:X81,3)</f>
        <v>496.01100000000002</v>
      </c>
      <c r="Z81" s="77" t="s">
        <v>350</v>
      </c>
      <c r="AA81" s="5" t="s">
        <v>311</v>
      </c>
      <c r="AB81" s="61">
        <v>490.01100000000002</v>
      </c>
      <c r="AC81" s="28">
        <f>LARGE(AB78:AB81,1)+LARGE(AB78:AB81,2)+LARGE(AB78:AB81,3)</f>
        <v>977.01800000000003</v>
      </c>
      <c r="AD81" s="77" t="s">
        <v>350</v>
      </c>
      <c r="AE81" s="5" t="s">
        <v>311</v>
      </c>
      <c r="AF81" s="61">
        <v>499.01499999999999</v>
      </c>
      <c r="AG81" s="28">
        <f>LARGE(AF78:AF81,1)+LARGE(AF78:AF81,2)+LARGE(AF78:AF81,3)</f>
        <v>499.01499999999999</v>
      </c>
      <c r="AH81" s="77" t="s">
        <v>350</v>
      </c>
      <c r="AI81" s="5" t="s">
        <v>311</v>
      </c>
      <c r="AJ81" s="61">
        <v>498.00700000000001</v>
      </c>
      <c r="AK81" s="28">
        <f>LARGE(AJ78:AJ81,1)+LARGE(AJ78:AJ81,2)+LARGE(AJ78:AJ81,3)</f>
        <v>1481.0149999999999</v>
      </c>
    </row>
    <row r="82" spans="1:37" ht="19.5">
      <c r="A82" s="77" t="s">
        <v>200</v>
      </c>
      <c r="B82" s="94" t="s">
        <v>351</v>
      </c>
      <c r="C82" s="5" t="s">
        <v>352</v>
      </c>
      <c r="D82" s="61">
        <v>497.00799999999998</v>
      </c>
      <c r="E82" s="28"/>
      <c r="F82" s="77" t="s">
        <v>351</v>
      </c>
      <c r="G82" s="5" t="s">
        <v>352</v>
      </c>
      <c r="H82" s="100">
        <v>0</v>
      </c>
      <c r="I82" s="28"/>
      <c r="J82" s="77" t="s">
        <v>351</v>
      </c>
      <c r="K82" s="5" t="s">
        <v>352</v>
      </c>
      <c r="L82" s="61">
        <v>493.00599999999997</v>
      </c>
      <c r="M82" s="28"/>
      <c r="N82" s="77" t="s">
        <v>351</v>
      </c>
      <c r="O82" s="5" t="s">
        <v>352</v>
      </c>
      <c r="P82" s="61">
        <v>492.00799999999998</v>
      </c>
      <c r="Q82" s="28"/>
      <c r="R82" s="77" t="s">
        <v>351</v>
      </c>
      <c r="S82" s="5" t="s">
        <v>352</v>
      </c>
      <c r="T82" s="61">
        <v>498.01</v>
      </c>
      <c r="U82" s="28"/>
      <c r="V82" s="77" t="s">
        <v>351</v>
      </c>
      <c r="W82" s="5" t="s">
        <v>352</v>
      </c>
      <c r="X82" s="100">
        <v>0</v>
      </c>
      <c r="Y82" s="28"/>
      <c r="Z82" s="77" t="s">
        <v>351</v>
      </c>
      <c r="AA82" s="5" t="s">
        <v>352</v>
      </c>
      <c r="AB82" s="61">
        <v>499.00799999999998</v>
      </c>
      <c r="AC82" s="28"/>
      <c r="AD82" s="77" t="s">
        <v>351</v>
      </c>
      <c r="AE82" s="5" t="s">
        <v>352</v>
      </c>
      <c r="AF82" s="61">
        <v>496.01</v>
      </c>
      <c r="AG82" s="28"/>
      <c r="AH82" s="77" t="s">
        <v>351</v>
      </c>
      <c r="AI82" s="5" t="s">
        <v>352</v>
      </c>
      <c r="AJ82" s="61">
        <v>499.01100000000002</v>
      </c>
      <c r="AK82" s="28"/>
    </row>
    <row r="83" spans="1:37" ht="19.5">
      <c r="A83" s="77" t="s">
        <v>200</v>
      </c>
      <c r="B83" s="94" t="s">
        <v>201</v>
      </c>
      <c r="C83" s="5" t="s">
        <v>202</v>
      </c>
      <c r="D83" s="61">
        <v>485.00599999999997</v>
      </c>
      <c r="E83" s="28"/>
      <c r="F83" s="77" t="s">
        <v>201</v>
      </c>
      <c r="G83" s="5" t="s">
        <v>202</v>
      </c>
      <c r="H83" s="100">
        <v>0</v>
      </c>
      <c r="I83" s="28"/>
      <c r="J83" s="77" t="s">
        <v>201</v>
      </c>
      <c r="K83" s="5" t="s">
        <v>202</v>
      </c>
      <c r="L83" s="61">
        <v>478.00299999999999</v>
      </c>
      <c r="M83" s="28"/>
      <c r="N83" s="77" t="s">
        <v>201</v>
      </c>
      <c r="O83" s="5" t="s">
        <v>202</v>
      </c>
      <c r="P83" s="100">
        <v>0</v>
      </c>
      <c r="Q83" s="28"/>
      <c r="R83" s="77" t="s">
        <v>201</v>
      </c>
      <c r="S83" s="5" t="s">
        <v>202</v>
      </c>
      <c r="T83" s="100">
        <v>0</v>
      </c>
      <c r="U83" s="28"/>
      <c r="V83" s="77" t="s">
        <v>201</v>
      </c>
      <c r="W83" s="5" t="s">
        <v>202</v>
      </c>
      <c r="X83" s="61">
        <v>487.00599999999997</v>
      </c>
      <c r="Y83" s="28"/>
      <c r="Z83" s="77" t="s">
        <v>201</v>
      </c>
      <c r="AA83" s="5" t="s">
        <v>202</v>
      </c>
      <c r="AB83" s="61">
        <v>0</v>
      </c>
      <c r="AC83" s="28"/>
      <c r="AD83" s="77" t="s">
        <v>201</v>
      </c>
      <c r="AE83" s="5" t="s">
        <v>202</v>
      </c>
      <c r="AF83" s="61">
        <v>489.005</v>
      </c>
      <c r="AG83" s="28"/>
      <c r="AH83" s="77" t="s">
        <v>201</v>
      </c>
      <c r="AI83" s="5" t="s">
        <v>202</v>
      </c>
      <c r="AJ83" s="61">
        <v>488.00299999999999</v>
      </c>
      <c r="AK83" s="28"/>
    </row>
    <row r="84" spans="1:37" ht="19.5">
      <c r="A84" s="77" t="s">
        <v>200</v>
      </c>
      <c r="B84" s="94" t="s">
        <v>203</v>
      </c>
      <c r="C84" s="5" t="s">
        <v>44</v>
      </c>
      <c r="D84" s="61">
        <v>489.005</v>
      </c>
      <c r="E84" s="28"/>
      <c r="F84" s="77" t="s">
        <v>203</v>
      </c>
      <c r="G84" s="5" t="s">
        <v>44</v>
      </c>
      <c r="H84" s="100">
        <v>0</v>
      </c>
      <c r="I84" s="28"/>
      <c r="J84" s="77" t="s">
        <v>203</v>
      </c>
      <c r="K84" s="5" t="s">
        <v>44</v>
      </c>
      <c r="L84" s="61">
        <v>483.00400000000002</v>
      </c>
      <c r="M84" s="28"/>
      <c r="N84" s="77" t="s">
        <v>203</v>
      </c>
      <c r="O84" s="5" t="s">
        <v>44</v>
      </c>
      <c r="P84" s="100">
        <v>0</v>
      </c>
      <c r="Q84" s="28"/>
      <c r="R84" s="77" t="s">
        <v>203</v>
      </c>
      <c r="S84" s="5" t="s">
        <v>44</v>
      </c>
      <c r="T84" s="100">
        <v>0</v>
      </c>
      <c r="U84" s="28"/>
      <c r="V84" s="77" t="s">
        <v>203</v>
      </c>
      <c r="W84" s="5" t="s">
        <v>44</v>
      </c>
      <c r="X84" s="61">
        <v>489.005</v>
      </c>
      <c r="Y84" s="28"/>
      <c r="Z84" s="77" t="s">
        <v>203</v>
      </c>
      <c r="AA84" s="5" t="s">
        <v>44</v>
      </c>
      <c r="AB84" s="61">
        <v>0</v>
      </c>
      <c r="AC84" s="28"/>
      <c r="AD84" s="77" t="s">
        <v>203</v>
      </c>
      <c r="AE84" s="5" t="s">
        <v>44</v>
      </c>
      <c r="AF84" s="100">
        <v>0</v>
      </c>
      <c r="AG84" s="28"/>
      <c r="AH84" s="77" t="s">
        <v>203</v>
      </c>
      <c r="AI84" s="5" t="s">
        <v>44</v>
      </c>
      <c r="AJ84" s="61">
        <v>489.005</v>
      </c>
      <c r="AK84" s="28"/>
    </row>
    <row r="85" spans="1:37" ht="19.5">
      <c r="A85" s="77" t="s">
        <v>200</v>
      </c>
      <c r="B85" s="94" t="s">
        <v>204</v>
      </c>
      <c r="C85" s="5" t="s">
        <v>57</v>
      </c>
      <c r="D85" s="61">
        <v>476.00200000000001</v>
      </c>
      <c r="E85" s="28">
        <f>LARGE(D82:D85,1)+LARGE(D82:D85,2)+LARGE(D82:D85,3)</f>
        <v>1471.0189999999998</v>
      </c>
      <c r="F85" s="77" t="s">
        <v>204</v>
      </c>
      <c r="G85" s="5" t="s">
        <v>57</v>
      </c>
      <c r="H85" s="100">
        <v>0</v>
      </c>
      <c r="I85" s="28">
        <f>LARGE(H82:H85,1)+LARGE(H82:H85,2)+LARGE(H82:H85,3)</f>
        <v>0</v>
      </c>
      <c r="J85" s="77" t="s">
        <v>204</v>
      </c>
      <c r="K85" s="5" t="s">
        <v>57</v>
      </c>
      <c r="L85" s="61">
        <v>488.005</v>
      </c>
      <c r="M85" s="28">
        <f>LARGE(L82:L85,1)+LARGE(L82:L85,2)+LARGE(L82:L85,3)</f>
        <v>1464.0149999999999</v>
      </c>
      <c r="N85" s="77" t="s">
        <v>204</v>
      </c>
      <c r="O85" s="5" t="s">
        <v>57</v>
      </c>
      <c r="P85" s="100">
        <v>0</v>
      </c>
      <c r="Q85" s="28">
        <f>LARGE(P82:P85,1)+LARGE(P82:P85,2)+LARGE(P82:P85,3)</f>
        <v>492.00799999999998</v>
      </c>
      <c r="R85" s="77" t="s">
        <v>204</v>
      </c>
      <c r="S85" s="5" t="s">
        <v>57</v>
      </c>
      <c r="T85" s="61">
        <v>485.00400000000002</v>
      </c>
      <c r="U85" s="28">
        <f>LARGE(T82:T85,1)+LARGE(T82:T85,2)+LARGE(T82:T85,3)</f>
        <v>983.01400000000001</v>
      </c>
      <c r="V85" s="77" t="s">
        <v>204</v>
      </c>
      <c r="W85" s="5" t="s">
        <v>57</v>
      </c>
      <c r="X85" s="61">
        <v>469.00400000000002</v>
      </c>
      <c r="Y85" s="28">
        <f>LARGE(X82:X85,1)+LARGE(X82:X85,2)+LARGE(X82:X85,3)</f>
        <v>1445.0149999999999</v>
      </c>
      <c r="Z85" s="77" t="s">
        <v>204</v>
      </c>
      <c r="AA85" s="5" t="s">
        <v>57</v>
      </c>
      <c r="AB85" s="61">
        <v>0</v>
      </c>
      <c r="AC85" s="28">
        <f>LARGE(AB82:AB85,1)+LARGE(AB82:AB85,2)+LARGE(AB82:AB85,3)</f>
        <v>499.00799999999998</v>
      </c>
      <c r="AD85" s="77" t="s">
        <v>204</v>
      </c>
      <c r="AE85" s="5" t="s">
        <v>57</v>
      </c>
      <c r="AF85" s="61">
        <v>487.00200000000001</v>
      </c>
      <c r="AG85" s="28">
        <f>LARGE(AF82:AF85,1)+LARGE(AF82:AF85,2)+LARGE(AF82:AF85,3)</f>
        <v>1472.0170000000001</v>
      </c>
      <c r="AH85" s="77" t="s">
        <v>204</v>
      </c>
      <c r="AI85" s="5" t="s">
        <v>57</v>
      </c>
      <c r="AJ85" s="100">
        <v>0</v>
      </c>
      <c r="AK85" s="28">
        <f>LARGE(AJ82:AJ85,1)+LARGE(AJ82:AJ85,2)+LARGE(AJ82:AJ85,3)</f>
        <v>1476.019</v>
      </c>
    </row>
    <row r="86" spans="1:37" ht="19.5">
      <c r="A86" s="77" t="s">
        <v>353</v>
      </c>
      <c r="B86" s="94" t="s">
        <v>354</v>
      </c>
      <c r="C86" s="5" t="s">
        <v>290</v>
      </c>
      <c r="D86" s="61">
        <v>497.00900000000001</v>
      </c>
      <c r="E86" s="28"/>
      <c r="F86" s="77" t="s">
        <v>354</v>
      </c>
      <c r="G86" s="5" t="s">
        <v>290</v>
      </c>
      <c r="H86" s="61">
        <v>0</v>
      </c>
      <c r="I86" s="28"/>
      <c r="J86" s="77" t="s">
        <v>354</v>
      </c>
      <c r="K86" s="5" t="s">
        <v>290</v>
      </c>
      <c r="L86" s="61">
        <v>498.01</v>
      </c>
      <c r="M86" s="28"/>
      <c r="N86" s="77" t="s">
        <v>354</v>
      </c>
      <c r="O86" s="5" t="s">
        <v>290</v>
      </c>
      <c r="P86" s="61">
        <v>496.00900000000001</v>
      </c>
      <c r="Q86" s="28"/>
      <c r="R86" s="77" t="s">
        <v>354</v>
      </c>
      <c r="S86" s="5" t="s">
        <v>290</v>
      </c>
      <c r="T86" s="100">
        <v>0</v>
      </c>
      <c r="U86" s="28"/>
      <c r="V86" s="77" t="s">
        <v>354</v>
      </c>
      <c r="W86" s="5" t="s">
        <v>290</v>
      </c>
      <c r="X86" s="100">
        <v>0</v>
      </c>
      <c r="Y86" s="28"/>
      <c r="Z86" s="77" t="s">
        <v>354</v>
      </c>
      <c r="AA86" s="5" t="s">
        <v>290</v>
      </c>
      <c r="AB86" s="61">
        <v>498.01100000000002</v>
      </c>
      <c r="AC86" s="28"/>
      <c r="AD86" s="77" t="s">
        <v>354</v>
      </c>
      <c r="AE86" s="5" t="s">
        <v>290</v>
      </c>
      <c r="AF86" s="100">
        <v>0</v>
      </c>
      <c r="AG86" s="28"/>
      <c r="AH86" s="77" t="s">
        <v>354</v>
      </c>
      <c r="AI86" s="5" t="s">
        <v>290</v>
      </c>
      <c r="AJ86" s="100">
        <v>0</v>
      </c>
      <c r="AK86" s="28"/>
    </row>
    <row r="87" spans="1:37" ht="19.5">
      <c r="A87" s="77" t="s">
        <v>353</v>
      </c>
      <c r="B87" s="94" t="s">
        <v>355</v>
      </c>
      <c r="C87" s="5" t="s">
        <v>38</v>
      </c>
      <c r="D87" s="61">
        <v>496.00700000000001</v>
      </c>
      <c r="E87" s="28"/>
      <c r="F87" s="77" t="s">
        <v>355</v>
      </c>
      <c r="G87" s="5" t="s">
        <v>38</v>
      </c>
      <c r="H87" s="61">
        <v>496.00599999999997</v>
      </c>
      <c r="I87" s="28"/>
      <c r="J87" s="77" t="s">
        <v>355</v>
      </c>
      <c r="K87" s="5" t="s">
        <v>38</v>
      </c>
      <c r="L87" s="61">
        <v>491.00599999999997</v>
      </c>
      <c r="M87" s="28"/>
      <c r="N87" s="77" t="s">
        <v>355</v>
      </c>
      <c r="O87" s="5" t="s">
        <v>38</v>
      </c>
      <c r="P87" s="61">
        <v>492.01600000000002</v>
      </c>
      <c r="Q87" s="28"/>
      <c r="R87" s="77" t="s">
        <v>355</v>
      </c>
      <c r="S87" s="5" t="s">
        <v>358</v>
      </c>
      <c r="T87" s="100">
        <v>0</v>
      </c>
      <c r="U87" s="28"/>
      <c r="V87" s="77" t="s">
        <v>355</v>
      </c>
      <c r="W87" s="5" t="s">
        <v>38</v>
      </c>
      <c r="X87" s="61">
        <v>489.00400000000002</v>
      </c>
      <c r="Y87" s="28"/>
      <c r="Z87" s="77" t="s">
        <v>355</v>
      </c>
      <c r="AA87" s="5" t="s">
        <v>38</v>
      </c>
      <c r="AB87" s="61">
        <v>497.00299999999999</v>
      </c>
      <c r="AC87" s="28"/>
      <c r="AD87" s="77" t="s">
        <v>355</v>
      </c>
      <c r="AE87" s="5" t="s">
        <v>38</v>
      </c>
      <c r="AF87" s="100">
        <v>0</v>
      </c>
      <c r="AG87" s="28"/>
      <c r="AH87" s="77" t="s">
        <v>355</v>
      </c>
      <c r="AI87" s="5" t="s">
        <v>358</v>
      </c>
      <c r="AJ87" s="61">
        <v>495.00700000000001</v>
      </c>
      <c r="AK87" s="28"/>
    </row>
    <row r="88" spans="1:37" ht="19.5">
      <c r="A88" s="77" t="s">
        <v>353</v>
      </c>
      <c r="B88" s="94" t="s">
        <v>356</v>
      </c>
      <c r="C88" s="5" t="s">
        <v>34</v>
      </c>
      <c r="D88" s="61">
        <v>499.00900000000001</v>
      </c>
      <c r="E88" s="28"/>
      <c r="F88" s="77" t="s">
        <v>356</v>
      </c>
      <c r="G88" s="5" t="s">
        <v>34</v>
      </c>
      <c r="H88" s="61">
        <v>499.01</v>
      </c>
      <c r="I88" s="28"/>
      <c r="J88" s="77" t="s">
        <v>356</v>
      </c>
      <c r="K88" s="5" t="s">
        <v>34</v>
      </c>
      <c r="L88" s="61">
        <v>498.01299999999998</v>
      </c>
      <c r="M88" s="28"/>
      <c r="N88" s="77" t="s">
        <v>356</v>
      </c>
      <c r="O88" s="5" t="s">
        <v>34</v>
      </c>
      <c r="P88" s="61">
        <v>498.01</v>
      </c>
      <c r="Q88" s="28"/>
      <c r="R88" s="77" t="s">
        <v>356</v>
      </c>
      <c r="S88" s="5" t="s">
        <v>34</v>
      </c>
      <c r="T88" s="61">
        <v>495.00599999999997</v>
      </c>
      <c r="U88" s="28"/>
      <c r="V88" s="77" t="s">
        <v>356</v>
      </c>
      <c r="W88" s="5" t="s">
        <v>34</v>
      </c>
      <c r="X88" s="61">
        <v>492.01100000000002</v>
      </c>
      <c r="Y88" s="28"/>
      <c r="Z88" s="77" t="s">
        <v>356</v>
      </c>
      <c r="AA88" s="5" t="s">
        <v>34</v>
      </c>
      <c r="AB88" s="61">
        <v>498.00599999999997</v>
      </c>
      <c r="AC88" s="28"/>
      <c r="AD88" s="77" t="s">
        <v>356</v>
      </c>
      <c r="AE88" s="5" t="s">
        <v>34</v>
      </c>
      <c r="AF88" s="100">
        <v>0</v>
      </c>
      <c r="AG88" s="28"/>
      <c r="AH88" s="77" t="s">
        <v>356</v>
      </c>
      <c r="AI88" s="5" t="s">
        <v>34</v>
      </c>
      <c r="AJ88" s="61">
        <v>498.012</v>
      </c>
      <c r="AK88" s="28"/>
    </row>
    <row r="89" spans="1:37" ht="19.5">
      <c r="A89" s="77" t="s">
        <v>353</v>
      </c>
      <c r="B89" s="94" t="s">
        <v>456</v>
      </c>
      <c r="C89" s="5" t="s">
        <v>188</v>
      </c>
      <c r="D89" s="61">
        <v>494.00799999999998</v>
      </c>
      <c r="E89" s="28">
        <f>LARGE(D86:D89,1)+LARGE(D86:D89,2)+LARGE(D86:D89,3)</f>
        <v>1492.0250000000001</v>
      </c>
      <c r="F89" s="77" t="s">
        <v>456</v>
      </c>
      <c r="G89" s="5" t="s">
        <v>188</v>
      </c>
      <c r="H89" s="100">
        <v>0</v>
      </c>
      <c r="I89" s="28">
        <f>LARGE(H86:H89,1)+LARGE(H86:H89,2)+LARGE(H86:H89,3)</f>
        <v>995.01599999999996</v>
      </c>
      <c r="J89" s="77" t="s">
        <v>456</v>
      </c>
      <c r="K89" s="5" t="s">
        <v>188</v>
      </c>
      <c r="L89" s="61">
        <v>497.00900000000001</v>
      </c>
      <c r="M89" s="28">
        <f>LARGE(L86:L89,1)+LARGE(L86:L89,2)+LARGE(L86:L89,3)</f>
        <v>1493.0319999999999</v>
      </c>
      <c r="N89" s="77" t="s">
        <v>456</v>
      </c>
      <c r="O89" s="5" t="s">
        <v>188</v>
      </c>
      <c r="P89" s="61">
        <v>491.00700000000001</v>
      </c>
      <c r="Q89" s="28">
        <f>LARGE(P86:P89,1)+LARGE(P86:P89,2)+LARGE(P86:P89,3)</f>
        <v>1486.0350000000001</v>
      </c>
      <c r="R89" s="77" t="s">
        <v>456</v>
      </c>
      <c r="S89" s="5" t="s">
        <v>188</v>
      </c>
      <c r="T89" s="100">
        <v>0</v>
      </c>
      <c r="U89" s="28">
        <f>LARGE(T86:T89,1)+LARGE(T86:T89,2)+LARGE(T86:T89,3)</f>
        <v>495.00599999999997</v>
      </c>
      <c r="V89" s="77" t="s">
        <v>456</v>
      </c>
      <c r="W89" s="5" t="s">
        <v>188</v>
      </c>
      <c r="X89" s="61">
        <v>495.00599999999997</v>
      </c>
      <c r="Y89" s="28">
        <f>LARGE(X86:X89,1)+LARGE(X86:X89,2)+LARGE(X86:X89,3)</f>
        <v>1476.0210000000002</v>
      </c>
      <c r="Z89" s="77" t="s">
        <v>456</v>
      </c>
      <c r="AA89" s="5" t="s">
        <v>188</v>
      </c>
      <c r="AB89" s="61">
        <v>0</v>
      </c>
      <c r="AC89" s="28">
        <f>LARGE(AB86:AB89,1)+LARGE(AB86:AB89,2)+LARGE(AB86:AB89,3)</f>
        <v>1493.02</v>
      </c>
      <c r="AD89" s="77" t="s">
        <v>456</v>
      </c>
      <c r="AE89" s="5" t="s">
        <v>188</v>
      </c>
      <c r="AF89" s="61">
        <v>493.00799999999998</v>
      </c>
      <c r="AG89" s="28">
        <f>LARGE(AF86:AF89,1)+LARGE(AF86:AF89,2)+LARGE(AF86:AF89,3)</f>
        <v>493.00799999999998</v>
      </c>
      <c r="AH89" s="77" t="s">
        <v>456</v>
      </c>
      <c r="AI89" s="5" t="s">
        <v>188</v>
      </c>
      <c r="AJ89" s="61">
        <v>498.01</v>
      </c>
      <c r="AK89" s="28">
        <f>LARGE(AJ86:AJ89,1)+LARGE(AJ86:AJ89,2)+LARGE(AJ86:AJ89,3)</f>
        <v>1491.029</v>
      </c>
    </row>
    <row r="90" spans="1:37" ht="19.5">
      <c r="A90" s="77" t="s">
        <v>359</v>
      </c>
      <c r="B90" s="94" t="s">
        <v>360</v>
      </c>
      <c r="C90" s="5" t="s">
        <v>216</v>
      </c>
      <c r="D90" s="61">
        <v>492.01100000000002</v>
      </c>
      <c r="E90" s="28"/>
      <c r="F90" s="77" t="s">
        <v>360</v>
      </c>
      <c r="G90" s="5" t="s">
        <v>216</v>
      </c>
      <c r="H90" s="100">
        <v>0</v>
      </c>
      <c r="I90" s="28"/>
      <c r="J90" s="77" t="s">
        <v>360</v>
      </c>
      <c r="K90" s="5" t="s">
        <v>216</v>
      </c>
      <c r="L90" s="61">
        <v>491.01</v>
      </c>
      <c r="M90" s="28"/>
      <c r="N90" s="77" t="s">
        <v>360</v>
      </c>
      <c r="O90" s="5" t="s">
        <v>216</v>
      </c>
      <c r="P90" s="61">
        <v>495.005</v>
      </c>
      <c r="Q90" s="28"/>
      <c r="R90" s="77" t="s">
        <v>360</v>
      </c>
      <c r="S90" s="5" t="s">
        <v>216</v>
      </c>
      <c r="T90" s="61">
        <v>485.00299999999999</v>
      </c>
      <c r="U90" s="28"/>
      <c r="V90" s="77" t="s">
        <v>360</v>
      </c>
      <c r="W90" s="5" t="s">
        <v>216</v>
      </c>
      <c r="X90" s="100">
        <v>0</v>
      </c>
      <c r="Y90" s="28"/>
      <c r="Z90" s="77" t="s">
        <v>360</v>
      </c>
      <c r="AA90" s="5" t="s">
        <v>216</v>
      </c>
      <c r="AB90" s="61">
        <v>488.00599999999997</v>
      </c>
      <c r="AC90" s="28"/>
      <c r="AD90" s="77" t="s">
        <v>360</v>
      </c>
      <c r="AE90" s="5" t="s">
        <v>216</v>
      </c>
      <c r="AF90" s="100">
        <v>0</v>
      </c>
      <c r="AG90" s="28"/>
      <c r="AH90" s="77" t="s">
        <v>360</v>
      </c>
      <c r="AI90" s="5" t="s">
        <v>216</v>
      </c>
      <c r="AJ90" s="100">
        <v>0</v>
      </c>
      <c r="AK90" s="28"/>
    </row>
    <row r="91" spans="1:37" ht="19.5">
      <c r="A91" s="77" t="s">
        <v>359</v>
      </c>
      <c r="B91" s="94" t="s">
        <v>361</v>
      </c>
      <c r="C91" s="5" t="s">
        <v>362</v>
      </c>
      <c r="D91" s="61">
        <v>490.00400000000002</v>
      </c>
      <c r="E91" s="28"/>
      <c r="F91" s="77" t="s">
        <v>361</v>
      </c>
      <c r="G91" s="5" t="s">
        <v>362</v>
      </c>
      <c r="H91" s="100">
        <v>0</v>
      </c>
      <c r="I91" s="28"/>
      <c r="J91" s="77" t="s">
        <v>361</v>
      </c>
      <c r="K91" s="5" t="s">
        <v>362</v>
      </c>
      <c r="L91" s="61">
        <v>499.00400000000002</v>
      </c>
      <c r="M91" s="28"/>
      <c r="N91" s="77" t="s">
        <v>361</v>
      </c>
      <c r="O91" s="5" t="s">
        <v>362</v>
      </c>
      <c r="P91" s="61">
        <v>492.00700000000001</v>
      </c>
      <c r="Q91" s="28"/>
      <c r="R91" s="77" t="s">
        <v>361</v>
      </c>
      <c r="S91" s="5" t="s">
        <v>362</v>
      </c>
      <c r="T91" s="100">
        <v>0</v>
      </c>
      <c r="U91" s="28"/>
      <c r="V91" s="77" t="s">
        <v>361</v>
      </c>
      <c r="W91" s="5" t="s">
        <v>362</v>
      </c>
      <c r="X91" s="61">
        <v>493.00400000000002</v>
      </c>
      <c r="Y91" s="28"/>
      <c r="Z91" s="77" t="s">
        <v>361</v>
      </c>
      <c r="AA91" s="5" t="s">
        <v>362</v>
      </c>
      <c r="AB91" s="61">
        <v>0</v>
      </c>
      <c r="AC91" s="28"/>
      <c r="AD91" s="77" t="s">
        <v>361</v>
      </c>
      <c r="AE91" s="5" t="s">
        <v>362</v>
      </c>
      <c r="AF91" s="61">
        <v>496.00700000000001</v>
      </c>
      <c r="AG91" s="28"/>
      <c r="AH91" s="77" t="s">
        <v>361</v>
      </c>
      <c r="AI91" s="5" t="s">
        <v>362</v>
      </c>
      <c r="AJ91" s="100">
        <v>0</v>
      </c>
      <c r="AK91" s="28"/>
    </row>
    <row r="92" spans="1:37" ht="19.5">
      <c r="A92" s="77" t="s">
        <v>359</v>
      </c>
      <c r="B92" s="94" t="s">
        <v>132</v>
      </c>
      <c r="C92" s="5" t="s">
        <v>364</v>
      </c>
      <c r="D92" s="61">
        <v>491.00900000000001</v>
      </c>
      <c r="E92" s="28"/>
      <c r="F92" s="77" t="s">
        <v>132</v>
      </c>
      <c r="G92" s="5" t="s">
        <v>364</v>
      </c>
      <c r="H92" s="61">
        <v>484.00400000000002</v>
      </c>
      <c r="I92" s="28"/>
      <c r="J92" s="77" t="s">
        <v>132</v>
      </c>
      <c r="K92" s="5" t="s">
        <v>364</v>
      </c>
      <c r="L92" s="61">
        <v>486.00799999999998</v>
      </c>
      <c r="M92" s="28"/>
      <c r="N92" s="77" t="s">
        <v>132</v>
      </c>
      <c r="O92" s="5" t="s">
        <v>364</v>
      </c>
      <c r="P92" s="61">
        <v>489.00900000000001</v>
      </c>
      <c r="Q92" s="28"/>
      <c r="R92" s="77" t="s">
        <v>132</v>
      </c>
      <c r="S92" s="5" t="s">
        <v>364</v>
      </c>
      <c r="T92" s="61">
        <v>493.005</v>
      </c>
      <c r="U92" s="28"/>
      <c r="V92" s="77" t="s">
        <v>132</v>
      </c>
      <c r="W92" s="5" t="s">
        <v>364</v>
      </c>
      <c r="X92" s="100">
        <v>0</v>
      </c>
      <c r="Y92" s="28"/>
      <c r="Z92" s="77" t="s">
        <v>132</v>
      </c>
      <c r="AA92" s="5" t="s">
        <v>364</v>
      </c>
      <c r="AB92" s="61">
        <v>484.00599999999997</v>
      </c>
      <c r="AC92" s="28"/>
      <c r="AD92" s="77" t="s">
        <v>132</v>
      </c>
      <c r="AE92" s="5" t="s">
        <v>364</v>
      </c>
      <c r="AF92" s="100">
        <v>0</v>
      </c>
      <c r="AG92" s="28"/>
      <c r="AH92" s="77" t="s">
        <v>132</v>
      </c>
      <c r="AI92" s="5" t="s">
        <v>364</v>
      </c>
      <c r="AJ92" s="100">
        <v>0</v>
      </c>
      <c r="AK92" s="28"/>
    </row>
    <row r="93" spans="1:37" ht="19.5">
      <c r="A93" s="77" t="s">
        <v>359</v>
      </c>
      <c r="B93" s="77" t="s">
        <v>3</v>
      </c>
      <c r="C93" s="5" t="s">
        <v>3</v>
      </c>
      <c r="D93" s="61">
        <v>0</v>
      </c>
      <c r="E93" s="28">
        <f>LARGE(D90:D93,1)+LARGE(D90:D93,2)+LARGE(D90:D93,3)</f>
        <v>1473.0239999999999</v>
      </c>
      <c r="F93" s="77" t="s">
        <v>3</v>
      </c>
      <c r="G93" s="5" t="s">
        <v>3</v>
      </c>
      <c r="H93" s="61">
        <v>0</v>
      </c>
      <c r="I93" s="28">
        <f>LARGE(H90:H93,1)+LARGE(H90:H93,2)+LARGE(H90:H93,3)</f>
        <v>484.00400000000002</v>
      </c>
      <c r="J93" s="77" t="s">
        <v>3</v>
      </c>
      <c r="K93" s="5" t="s">
        <v>3</v>
      </c>
      <c r="L93" s="61">
        <v>0</v>
      </c>
      <c r="M93" s="28">
        <f>LARGE(L90:L93,1)+LARGE(L90:L93,2)+LARGE(L90:L93,3)</f>
        <v>1476.0219999999999</v>
      </c>
      <c r="N93" s="77" t="s">
        <v>3</v>
      </c>
      <c r="O93" s="5" t="s">
        <v>3</v>
      </c>
      <c r="P93" s="61">
        <v>0</v>
      </c>
      <c r="Q93" s="28">
        <f>LARGE(P90:P93,1)+LARGE(P90:P93,2)+LARGE(P90:P93,3)</f>
        <v>1476.021</v>
      </c>
      <c r="R93" s="77" t="s">
        <v>3</v>
      </c>
      <c r="S93" s="5" t="s">
        <v>3</v>
      </c>
      <c r="T93" s="61">
        <v>0</v>
      </c>
      <c r="U93" s="28">
        <f>LARGE(T90:T93,1)+LARGE(T90:T93,2)+LARGE(T90:T93,3)</f>
        <v>978.00800000000004</v>
      </c>
      <c r="V93" s="77" t="s">
        <v>3</v>
      </c>
      <c r="W93" s="5" t="s">
        <v>3</v>
      </c>
      <c r="X93" s="61">
        <v>0</v>
      </c>
      <c r="Y93" s="28">
        <f>LARGE(X90:X93,1)+LARGE(X90:X93,2)+LARGE(X90:X93,3)</f>
        <v>493.00400000000002</v>
      </c>
      <c r="Z93" s="77" t="s">
        <v>3</v>
      </c>
      <c r="AA93" s="5" t="s">
        <v>3</v>
      </c>
      <c r="AB93" s="61">
        <v>0</v>
      </c>
      <c r="AC93" s="28">
        <f>LARGE(AB90:AB93,1)+LARGE(AB90:AB93,2)+LARGE(AB90:AB93,3)</f>
        <v>972.01199999999994</v>
      </c>
      <c r="AD93" s="77" t="s">
        <v>3</v>
      </c>
      <c r="AE93" s="5" t="s">
        <v>3</v>
      </c>
      <c r="AF93" s="100">
        <v>0</v>
      </c>
      <c r="AG93" s="28">
        <f>LARGE(AF90:AF93,1)+LARGE(AF90:AF93,2)+LARGE(AF90:AF93,3)</f>
        <v>496.00700000000001</v>
      </c>
      <c r="AH93" s="77" t="s">
        <v>3</v>
      </c>
      <c r="AI93" s="5" t="s">
        <v>3</v>
      </c>
      <c r="AJ93" s="61">
        <v>0</v>
      </c>
      <c r="AK93" s="28">
        <f>LARGE(AJ90:AJ93,1)+LARGE(AJ90:AJ93,2)+LARGE(AJ90:AJ93,3)</f>
        <v>0</v>
      </c>
    </row>
    <row r="94" spans="1:37" ht="19.5">
      <c r="A94" s="77" t="s">
        <v>366</v>
      </c>
      <c r="B94" s="94" t="s">
        <v>367</v>
      </c>
      <c r="C94" s="5" t="s">
        <v>181</v>
      </c>
      <c r="D94" s="61">
        <v>485.00599999999997</v>
      </c>
      <c r="E94" s="28"/>
      <c r="F94" s="77" t="s">
        <v>367</v>
      </c>
      <c r="G94" s="5" t="s">
        <v>181</v>
      </c>
      <c r="H94" s="61">
        <v>490.00299999999999</v>
      </c>
      <c r="I94" s="28"/>
      <c r="J94" s="77" t="s">
        <v>367</v>
      </c>
      <c r="K94" s="5" t="s">
        <v>181</v>
      </c>
      <c r="L94" s="61">
        <v>491.00799999999998</v>
      </c>
      <c r="M94" s="28"/>
      <c r="N94" s="77" t="s">
        <v>367</v>
      </c>
      <c r="O94" s="5" t="s">
        <v>181</v>
      </c>
      <c r="P94" s="61">
        <v>492.005</v>
      </c>
      <c r="Q94" s="28"/>
      <c r="R94" s="77" t="s">
        <v>367</v>
      </c>
      <c r="S94" s="5" t="s">
        <v>181</v>
      </c>
      <c r="T94" s="61">
        <v>487.00400000000002</v>
      </c>
      <c r="U94" s="28"/>
      <c r="V94" s="77" t="s">
        <v>367</v>
      </c>
      <c r="W94" s="5" t="s">
        <v>181</v>
      </c>
      <c r="X94" s="61">
        <v>495.00599999999997</v>
      </c>
      <c r="Y94" s="28"/>
      <c r="Z94" s="77" t="s">
        <v>367</v>
      </c>
      <c r="AA94" s="5" t="s">
        <v>181</v>
      </c>
      <c r="AB94" s="61">
        <v>486.00200000000001</v>
      </c>
      <c r="AC94" s="28"/>
      <c r="AD94" s="77" t="s">
        <v>367</v>
      </c>
      <c r="AE94" s="5" t="s">
        <v>181</v>
      </c>
      <c r="AF94" s="61">
        <v>494.00700000000001</v>
      </c>
      <c r="AG94" s="28"/>
      <c r="AH94" s="77" t="s">
        <v>367</v>
      </c>
      <c r="AI94" s="5" t="s">
        <v>181</v>
      </c>
      <c r="AJ94" s="100">
        <v>0</v>
      </c>
      <c r="AK94" s="28"/>
    </row>
    <row r="95" spans="1:37" ht="19.5">
      <c r="A95" s="77" t="s">
        <v>366</v>
      </c>
      <c r="B95" s="94" t="s">
        <v>368</v>
      </c>
      <c r="C95" s="5" t="s">
        <v>42</v>
      </c>
      <c r="D95" s="61">
        <v>492.00700000000001</v>
      </c>
      <c r="E95" s="28"/>
      <c r="F95" s="77" t="s">
        <v>368</v>
      </c>
      <c r="G95" s="5" t="s">
        <v>42</v>
      </c>
      <c r="H95" s="61">
        <v>493.00700000000001</v>
      </c>
      <c r="I95" s="28"/>
      <c r="J95" s="77" t="s">
        <v>368</v>
      </c>
      <c r="K95" s="5" t="s">
        <v>42</v>
      </c>
      <c r="L95" s="61">
        <v>491.00599999999997</v>
      </c>
      <c r="M95" s="28"/>
      <c r="N95" s="77" t="s">
        <v>368</v>
      </c>
      <c r="O95" s="5" t="s">
        <v>42</v>
      </c>
      <c r="P95" s="61">
        <v>489.00299999999999</v>
      </c>
      <c r="Q95" s="28"/>
      <c r="R95" s="77" t="s">
        <v>368</v>
      </c>
      <c r="S95" s="5" t="s">
        <v>42</v>
      </c>
      <c r="T95" s="61">
        <v>497.00599999999997</v>
      </c>
      <c r="U95" s="28"/>
      <c r="V95" s="77" t="s">
        <v>368</v>
      </c>
      <c r="W95" s="5" t="s">
        <v>42</v>
      </c>
      <c r="X95" s="61">
        <v>492.00599999999997</v>
      </c>
      <c r="Y95" s="28"/>
      <c r="Z95" s="77" t="s">
        <v>368</v>
      </c>
      <c r="AA95" s="5" t="s">
        <v>42</v>
      </c>
      <c r="AB95" s="61">
        <v>487.01</v>
      </c>
      <c r="AC95" s="28"/>
      <c r="AD95" s="77" t="s">
        <v>368</v>
      </c>
      <c r="AE95" s="5" t="s">
        <v>42</v>
      </c>
      <c r="AF95" s="61">
        <v>490.01</v>
      </c>
      <c r="AG95" s="28"/>
      <c r="AH95" s="77" t="s">
        <v>368</v>
      </c>
      <c r="AI95" s="5" t="s">
        <v>42</v>
      </c>
      <c r="AJ95" s="100">
        <v>0</v>
      </c>
      <c r="AK95" s="28"/>
    </row>
    <row r="96" spans="1:37" ht="19.5">
      <c r="A96" s="77" t="s">
        <v>366</v>
      </c>
      <c r="B96" s="94" t="s">
        <v>182</v>
      </c>
      <c r="C96" s="5" t="s">
        <v>183</v>
      </c>
      <c r="D96" s="61">
        <v>488.00700000000001</v>
      </c>
      <c r="E96" s="28"/>
      <c r="F96" s="77" t="s">
        <v>182</v>
      </c>
      <c r="G96" s="5" t="s">
        <v>183</v>
      </c>
      <c r="H96" s="61">
        <v>489.00400000000002</v>
      </c>
      <c r="I96" s="28"/>
      <c r="J96" s="77" t="s">
        <v>182</v>
      </c>
      <c r="K96" s="5" t="s">
        <v>183</v>
      </c>
      <c r="L96" s="61">
        <v>487.00200000000001</v>
      </c>
      <c r="M96" s="28"/>
      <c r="N96" s="77" t="s">
        <v>182</v>
      </c>
      <c r="O96" s="5" t="s">
        <v>183</v>
      </c>
      <c r="P96" s="61">
        <v>485.005</v>
      </c>
      <c r="Q96" s="28"/>
      <c r="R96" s="77" t="s">
        <v>182</v>
      </c>
      <c r="S96" s="5" t="s">
        <v>183</v>
      </c>
      <c r="T96" s="61">
        <v>497.00900000000001</v>
      </c>
      <c r="U96" s="28"/>
      <c r="V96" s="77" t="s">
        <v>182</v>
      </c>
      <c r="W96" s="5" t="s">
        <v>183</v>
      </c>
      <c r="X96" s="61">
        <v>495.00700000000001</v>
      </c>
      <c r="Y96" s="28"/>
      <c r="Z96" s="77" t="s">
        <v>182</v>
      </c>
      <c r="AA96" s="5" t="s">
        <v>183</v>
      </c>
      <c r="AB96" s="61">
        <v>484.00299999999999</v>
      </c>
      <c r="AC96" s="28"/>
      <c r="AD96" s="77" t="s">
        <v>182</v>
      </c>
      <c r="AE96" s="5" t="s">
        <v>183</v>
      </c>
      <c r="AF96" s="61">
        <v>491.00599999999997</v>
      </c>
      <c r="AG96" s="28"/>
      <c r="AH96" s="77" t="s">
        <v>182</v>
      </c>
      <c r="AI96" s="5" t="s">
        <v>183</v>
      </c>
      <c r="AJ96" s="61">
        <v>492.00799999999998</v>
      </c>
      <c r="AK96" s="28"/>
    </row>
    <row r="97" spans="1:37" ht="19.5">
      <c r="A97" s="77" t="s">
        <v>366</v>
      </c>
      <c r="B97" s="94" t="s">
        <v>369</v>
      </c>
      <c r="C97" s="5" t="s">
        <v>32</v>
      </c>
      <c r="D97" s="61">
        <v>489.005</v>
      </c>
      <c r="E97" s="28">
        <f>LARGE(D94:D97,1)+LARGE(D94:D97,2)+LARGE(D94:D97,3)</f>
        <v>1469.019</v>
      </c>
      <c r="F97" s="77" t="s">
        <v>369</v>
      </c>
      <c r="G97" s="5" t="s">
        <v>32</v>
      </c>
      <c r="H97" s="61">
        <v>482.00700000000001</v>
      </c>
      <c r="I97" s="28">
        <f>LARGE(H94:H97,1)+LARGE(H94:H97,2)+LARGE(H94:H97,3)</f>
        <v>1472.0140000000001</v>
      </c>
      <c r="J97" s="77" t="s">
        <v>369</v>
      </c>
      <c r="K97" s="5" t="s">
        <v>32</v>
      </c>
      <c r="L97" s="61">
        <v>488.00400000000002</v>
      </c>
      <c r="M97" s="28">
        <f>LARGE(L94:L97,1)+LARGE(L94:L97,2)+LARGE(L94:L97,3)</f>
        <v>1470.018</v>
      </c>
      <c r="N97" s="77" t="s">
        <v>369</v>
      </c>
      <c r="O97" s="5" t="s">
        <v>32</v>
      </c>
      <c r="P97" s="61">
        <v>485.00299999999999</v>
      </c>
      <c r="Q97" s="28">
        <f>LARGE(P94:P97,1)+LARGE(P94:P97,2)+LARGE(P94:P97,3)</f>
        <v>1466.0129999999999</v>
      </c>
      <c r="R97" s="77" t="s">
        <v>369</v>
      </c>
      <c r="S97" s="5" t="s">
        <v>32</v>
      </c>
      <c r="T97" s="61">
        <v>495.00900000000001</v>
      </c>
      <c r="U97" s="28">
        <f>LARGE(T94:T97,1)+LARGE(T94:T97,2)+LARGE(T94:T97,3)</f>
        <v>1489.0239999999999</v>
      </c>
      <c r="V97" s="77" t="s">
        <v>369</v>
      </c>
      <c r="W97" s="5" t="s">
        <v>32</v>
      </c>
      <c r="X97" s="61">
        <v>488.00700000000001</v>
      </c>
      <c r="Y97" s="28">
        <f>LARGE(X94:X97,1)+LARGE(X94:X97,2)+LARGE(X94:X97,3)</f>
        <v>1482.0189999999998</v>
      </c>
      <c r="Z97" s="77" t="s">
        <v>369</v>
      </c>
      <c r="AA97" s="5" t="s">
        <v>32</v>
      </c>
      <c r="AB97" s="61">
        <v>487.01</v>
      </c>
      <c r="AC97" s="28">
        <f>LARGE(AB94:AB97,1)+LARGE(AB94:AB97,2)+LARGE(AB94:AB97,3)</f>
        <v>1460.0219999999999</v>
      </c>
      <c r="AD97" s="77" t="s">
        <v>369</v>
      </c>
      <c r="AE97" s="5" t="s">
        <v>32</v>
      </c>
      <c r="AF97" s="61">
        <v>492.00799999999998</v>
      </c>
      <c r="AG97" s="28">
        <f>LARGE(AF94:AF97,1)+LARGE(AF94:AF97,2)+LARGE(AF94:AF97,3)</f>
        <v>1477.021</v>
      </c>
      <c r="AH97" s="77" t="s">
        <v>369</v>
      </c>
      <c r="AI97" s="5" t="s">
        <v>32</v>
      </c>
      <c r="AJ97" s="61">
        <v>487.00799999999998</v>
      </c>
      <c r="AK97" s="28">
        <f>LARGE(AJ94:AJ97,1)+LARGE(AJ94:AJ97,2)+LARGE(AJ94:AJ97,3)</f>
        <v>979.01599999999996</v>
      </c>
    </row>
    <row r="98" spans="1:37" ht="19.5">
      <c r="A98" s="77" t="s">
        <v>370</v>
      </c>
      <c r="B98" s="94" t="s">
        <v>371</v>
      </c>
      <c r="C98" s="5" t="s">
        <v>372</v>
      </c>
      <c r="D98" s="61">
        <v>482.00400000000002</v>
      </c>
      <c r="E98" s="28"/>
      <c r="F98" s="77" t="s">
        <v>371</v>
      </c>
      <c r="G98" s="5" t="s">
        <v>372</v>
      </c>
      <c r="H98" s="100">
        <v>0</v>
      </c>
      <c r="I98" s="28"/>
      <c r="J98" s="77" t="s">
        <v>371</v>
      </c>
      <c r="K98" s="5" t="s">
        <v>372</v>
      </c>
      <c r="L98" s="61">
        <v>491.00700000000001</v>
      </c>
      <c r="M98" s="28"/>
      <c r="N98" s="77" t="s">
        <v>371</v>
      </c>
      <c r="O98" s="5" t="s">
        <v>372</v>
      </c>
      <c r="P98" s="61">
        <v>489.005</v>
      </c>
      <c r="Q98" s="28"/>
      <c r="R98" s="77" t="s">
        <v>371</v>
      </c>
      <c r="S98" s="5" t="s">
        <v>372</v>
      </c>
      <c r="T98" s="100">
        <v>0</v>
      </c>
      <c r="U98" s="28"/>
      <c r="V98" s="77" t="s">
        <v>371</v>
      </c>
      <c r="W98" s="5" t="s">
        <v>372</v>
      </c>
      <c r="X98" s="61">
        <v>467.00400000000002</v>
      </c>
      <c r="Y98" s="28"/>
      <c r="Z98" s="77" t="s">
        <v>371</v>
      </c>
      <c r="AA98" s="5" t="s">
        <v>372</v>
      </c>
      <c r="AB98" s="61">
        <v>482.00299999999999</v>
      </c>
      <c r="AC98" s="28"/>
      <c r="AD98" s="77" t="s">
        <v>371</v>
      </c>
      <c r="AE98" s="5" t="s">
        <v>372</v>
      </c>
      <c r="AF98" s="100">
        <v>0</v>
      </c>
      <c r="AG98" s="28"/>
      <c r="AH98" s="77" t="s">
        <v>371</v>
      </c>
      <c r="AI98" s="5" t="s">
        <v>372</v>
      </c>
      <c r="AJ98" s="100">
        <v>0</v>
      </c>
      <c r="AK98" s="28"/>
    </row>
    <row r="99" spans="1:37" ht="19.5">
      <c r="A99" s="77" t="s">
        <v>370</v>
      </c>
      <c r="B99" s="94" t="s">
        <v>373</v>
      </c>
      <c r="C99" s="5" t="s">
        <v>47</v>
      </c>
      <c r="D99" s="61">
        <v>465.00099999999998</v>
      </c>
      <c r="E99" s="28"/>
      <c r="F99" s="77" t="s">
        <v>373</v>
      </c>
      <c r="G99" s="5" t="s">
        <v>47</v>
      </c>
      <c r="H99" s="100">
        <v>0</v>
      </c>
      <c r="I99" s="28"/>
      <c r="J99" s="77" t="s">
        <v>373</v>
      </c>
      <c r="K99" s="5" t="s">
        <v>47</v>
      </c>
      <c r="L99" s="61">
        <v>478.00200000000001</v>
      </c>
      <c r="M99" s="28"/>
      <c r="N99" s="77" t="s">
        <v>373</v>
      </c>
      <c r="O99" s="5" t="s">
        <v>47</v>
      </c>
      <c r="P99" s="61">
        <v>481.00599999999997</v>
      </c>
      <c r="Q99" s="28"/>
      <c r="R99" s="77" t="s">
        <v>373</v>
      </c>
      <c r="S99" s="5" t="s">
        <v>47</v>
      </c>
      <c r="T99" s="100">
        <v>0</v>
      </c>
      <c r="U99" s="28"/>
      <c r="V99" s="77" t="s">
        <v>373</v>
      </c>
      <c r="W99" s="5" t="s">
        <v>47</v>
      </c>
      <c r="X99" s="100">
        <v>0</v>
      </c>
      <c r="Y99" s="28"/>
      <c r="Z99" s="77" t="s">
        <v>373</v>
      </c>
      <c r="AA99" s="5" t="s">
        <v>47</v>
      </c>
      <c r="AB99" s="61">
        <v>0</v>
      </c>
      <c r="AC99" s="28"/>
      <c r="AD99" s="77" t="s">
        <v>373</v>
      </c>
      <c r="AE99" s="5" t="s">
        <v>47</v>
      </c>
      <c r="AF99" s="100">
        <v>0</v>
      </c>
      <c r="AG99" s="28"/>
      <c r="AH99" s="77" t="s">
        <v>373</v>
      </c>
      <c r="AI99" s="5" t="s">
        <v>47</v>
      </c>
      <c r="AJ99" s="100">
        <v>0</v>
      </c>
      <c r="AK99" s="28"/>
    </row>
    <row r="100" spans="1:37" ht="19.5">
      <c r="A100" s="77" t="s">
        <v>370</v>
      </c>
      <c r="B100" s="94" t="s">
        <v>374</v>
      </c>
      <c r="C100" s="5" t="s">
        <v>55</v>
      </c>
      <c r="D100" s="61">
        <v>478.00299999999999</v>
      </c>
      <c r="E100" s="28"/>
      <c r="F100" s="77" t="s">
        <v>374</v>
      </c>
      <c r="G100" s="5" t="s">
        <v>55</v>
      </c>
      <c r="H100" s="100">
        <v>0</v>
      </c>
      <c r="I100" s="28"/>
      <c r="J100" s="77" t="s">
        <v>374</v>
      </c>
      <c r="K100" s="5" t="s">
        <v>55</v>
      </c>
      <c r="L100" s="61">
        <v>472.00200000000001</v>
      </c>
      <c r="M100" s="28"/>
      <c r="N100" s="77" t="s">
        <v>374</v>
      </c>
      <c r="O100" s="5" t="s">
        <v>55</v>
      </c>
      <c r="P100" s="61">
        <v>482.00299999999999</v>
      </c>
      <c r="Q100" s="28"/>
      <c r="R100" s="77" t="s">
        <v>374</v>
      </c>
      <c r="S100" s="5" t="s">
        <v>55</v>
      </c>
      <c r="T100" s="100">
        <v>0</v>
      </c>
      <c r="U100" s="28"/>
      <c r="V100" s="77" t="s">
        <v>374</v>
      </c>
      <c r="W100" s="5" t="s">
        <v>55</v>
      </c>
      <c r="X100" s="100">
        <v>0</v>
      </c>
      <c r="Y100" s="28"/>
      <c r="Z100" s="77" t="s">
        <v>374</v>
      </c>
      <c r="AA100" s="5" t="s">
        <v>55</v>
      </c>
      <c r="AB100" s="61">
        <v>484.00400000000002</v>
      </c>
      <c r="AC100" s="28"/>
      <c r="AD100" s="77" t="s">
        <v>374</v>
      </c>
      <c r="AE100" s="5" t="s">
        <v>55</v>
      </c>
      <c r="AF100" s="100">
        <v>0</v>
      </c>
      <c r="AG100" s="28"/>
      <c r="AH100" s="77" t="s">
        <v>374</v>
      </c>
      <c r="AI100" s="5" t="s">
        <v>55</v>
      </c>
      <c r="AJ100" s="100">
        <v>0</v>
      </c>
      <c r="AK100" s="28"/>
    </row>
    <row r="101" spans="1:37" ht="19.5">
      <c r="A101" s="77" t="s">
        <v>370</v>
      </c>
      <c r="B101" s="94" t="s">
        <v>375</v>
      </c>
      <c r="C101" s="5" t="s">
        <v>259</v>
      </c>
      <c r="D101" s="100">
        <v>0</v>
      </c>
      <c r="E101" s="28">
        <f>LARGE(D98:D101,1)+LARGE(D98:D101,2)+LARGE(D98:D101,3)</f>
        <v>1425.008</v>
      </c>
      <c r="F101" s="77" t="s">
        <v>375</v>
      </c>
      <c r="G101" s="5" t="s">
        <v>259</v>
      </c>
      <c r="H101" s="100">
        <v>0</v>
      </c>
      <c r="I101" s="28">
        <f>LARGE(H98:H101,1)+LARGE(H98:H101,2)+LARGE(H98:H101,3)</f>
        <v>0</v>
      </c>
      <c r="J101" s="77" t="s">
        <v>375</v>
      </c>
      <c r="K101" s="5" t="s">
        <v>259</v>
      </c>
      <c r="L101" s="100">
        <v>0</v>
      </c>
      <c r="M101" s="28">
        <f>LARGE(L98:L101,1)+LARGE(L98:L101,2)+LARGE(L98:L101,3)</f>
        <v>1441.011</v>
      </c>
      <c r="N101" s="77" t="s">
        <v>375</v>
      </c>
      <c r="O101" s="5" t="s">
        <v>259</v>
      </c>
      <c r="P101" s="100">
        <v>0</v>
      </c>
      <c r="Q101" s="28">
        <f>LARGE(P98:P101,1)+LARGE(P98:P101,2)+LARGE(P98:P101,3)</f>
        <v>1452.0140000000001</v>
      </c>
      <c r="R101" s="77" t="s">
        <v>375</v>
      </c>
      <c r="S101" s="5" t="s">
        <v>259</v>
      </c>
      <c r="T101" s="100">
        <v>0</v>
      </c>
      <c r="U101" s="28">
        <f>LARGE(T98:T101,1)+LARGE(T98:T101,2)+LARGE(T98:T101,3)</f>
        <v>0</v>
      </c>
      <c r="V101" s="77" t="s">
        <v>375</v>
      </c>
      <c r="W101" s="5" t="s">
        <v>259</v>
      </c>
      <c r="X101" s="100">
        <v>0</v>
      </c>
      <c r="Y101" s="28">
        <f>LARGE(X98:X101,1)+LARGE(X98:X101,2)+LARGE(X98:X101,3)</f>
        <v>467.00400000000002</v>
      </c>
      <c r="Z101" s="77" t="s">
        <v>375</v>
      </c>
      <c r="AA101" s="5" t="s">
        <v>259</v>
      </c>
      <c r="AB101" s="61">
        <v>0</v>
      </c>
      <c r="AC101" s="28">
        <f>LARGE(AB98:AB101,1)+LARGE(AB98:AB101,2)+LARGE(AB98:AB101,3)</f>
        <v>966.00700000000006</v>
      </c>
      <c r="AD101" s="77" t="s">
        <v>375</v>
      </c>
      <c r="AE101" s="5" t="s">
        <v>259</v>
      </c>
      <c r="AF101" s="100">
        <v>0</v>
      </c>
      <c r="AG101" s="28">
        <f>LARGE(AF98:AF101,1)+LARGE(AF98:AF101,2)+LARGE(AF98:AF101,3)</f>
        <v>0</v>
      </c>
      <c r="AH101" s="77" t="s">
        <v>375</v>
      </c>
      <c r="AI101" s="5" t="s">
        <v>259</v>
      </c>
      <c r="AJ101" s="100">
        <v>0</v>
      </c>
      <c r="AK101" s="28">
        <f>LARGE(AJ98:AJ101,1)+LARGE(AJ98:AJ101,2)+LARGE(AJ98:AJ101,3)</f>
        <v>0</v>
      </c>
    </row>
    <row r="102" spans="1:37" ht="19.5">
      <c r="A102" s="77" t="s">
        <v>225</v>
      </c>
      <c r="B102" s="94" t="s">
        <v>378</v>
      </c>
      <c r="C102" s="5" t="s">
        <v>379</v>
      </c>
      <c r="D102" s="61">
        <v>495.00700000000001</v>
      </c>
      <c r="E102" s="28"/>
      <c r="F102" s="77" t="s">
        <v>378</v>
      </c>
      <c r="G102" s="5" t="s">
        <v>379</v>
      </c>
      <c r="H102" s="61">
        <v>497.00799999999998</v>
      </c>
      <c r="I102" s="28"/>
      <c r="J102" s="77" t="s">
        <v>378</v>
      </c>
      <c r="K102" s="5" t="s">
        <v>379</v>
      </c>
      <c r="L102" s="61">
        <v>496.00599999999997</v>
      </c>
      <c r="M102" s="28"/>
      <c r="N102" s="77" t="s">
        <v>378</v>
      </c>
      <c r="O102" s="5" t="s">
        <v>379</v>
      </c>
      <c r="P102" s="61">
        <v>496.00299999999999</v>
      </c>
      <c r="Q102" s="28"/>
      <c r="R102" s="77" t="s">
        <v>378</v>
      </c>
      <c r="S102" s="5" t="s">
        <v>379</v>
      </c>
      <c r="T102" s="61">
        <v>493.00799999999998</v>
      </c>
      <c r="U102" s="28"/>
      <c r="V102" s="77" t="s">
        <v>378</v>
      </c>
      <c r="W102" s="5" t="s">
        <v>379</v>
      </c>
      <c r="X102" s="61">
        <v>495.00900000000001</v>
      </c>
      <c r="Y102" s="28"/>
      <c r="Z102" s="77" t="s">
        <v>378</v>
      </c>
      <c r="AA102" s="5" t="s">
        <v>379</v>
      </c>
      <c r="AB102" s="61">
        <v>495.00900000000001</v>
      </c>
      <c r="AC102" s="28"/>
      <c r="AD102" s="77" t="s">
        <v>378</v>
      </c>
      <c r="AE102" s="5" t="s">
        <v>379</v>
      </c>
      <c r="AF102" s="61">
        <v>498.01100000000002</v>
      </c>
      <c r="AG102" s="28"/>
      <c r="AH102" s="77" t="s">
        <v>378</v>
      </c>
      <c r="AI102" s="5" t="s">
        <v>379</v>
      </c>
      <c r="AJ102" s="61">
        <v>497.005</v>
      </c>
      <c r="AK102" s="28"/>
    </row>
    <row r="103" spans="1:37" ht="19.5">
      <c r="A103" s="77" t="s">
        <v>225</v>
      </c>
      <c r="B103" s="94" t="s">
        <v>380</v>
      </c>
      <c r="C103" s="5" t="s">
        <v>381</v>
      </c>
      <c r="D103" s="61">
        <v>493.00700000000001</v>
      </c>
      <c r="E103" s="28"/>
      <c r="F103" s="77" t="s">
        <v>380</v>
      </c>
      <c r="G103" s="5" t="s">
        <v>381</v>
      </c>
      <c r="H103" s="61">
        <v>493.00799999999998</v>
      </c>
      <c r="I103" s="28"/>
      <c r="J103" s="77" t="s">
        <v>380</v>
      </c>
      <c r="K103" s="5" t="s">
        <v>381</v>
      </c>
      <c r="L103" s="61">
        <v>495.01</v>
      </c>
      <c r="M103" s="28"/>
      <c r="N103" s="77" t="s">
        <v>380</v>
      </c>
      <c r="O103" s="5" t="s">
        <v>381</v>
      </c>
      <c r="P103" s="61">
        <v>492.00799999999998</v>
      </c>
      <c r="Q103" s="28"/>
      <c r="R103" s="77" t="s">
        <v>380</v>
      </c>
      <c r="S103" s="5" t="s">
        <v>381</v>
      </c>
      <c r="T103" s="61">
        <v>497.00599999999997</v>
      </c>
      <c r="U103" s="28"/>
      <c r="V103" s="77" t="s">
        <v>380</v>
      </c>
      <c r="W103" s="5" t="s">
        <v>381</v>
      </c>
      <c r="X103" s="61">
        <v>492.00599999999997</v>
      </c>
      <c r="Y103" s="28"/>
      <c r="Z103" s="77" t="s">
        <v>380</v>
      </c>
      <c r="AA103" s="5" t="s">
        <v>381</v>
      </c>
      <c r="AB103" s="61">
        <v>494.00700000000001</v>
      </c>
      <c r="AC103" s="28"/>
      <c r="AD103" s="77" t="s">
        <v>380</v>
      </c>
      <c r="AE103" s="5" t="s">
        <v>381</v>
      </c>
      <c r="AF103" s="61">
        <v>490.00599999999997</v>
      </c>
      <c r="AG103" s="28"/>
      <c r="AH103" s="77" t="s">
        <v>380</v>
      </c>
      <c r="AI103" s="5" t="s">
        <v>381</v>
      </c>
      <c r="AJ103" s="61">
        <v>492.012</v>
      </c>
      <c r="AK103" s="28"/>
    </row>
    <row r="104" spans="1:37" ht="19.5">
      <c r="A104" s="77" t="s">
        <v>225</v>
      </c>
      <c r="B104" s="94" t="s">
        <v>382</v>
      </c>
      <c r="C104" s="5" t="s">
        <v>383</v>
      </c>
      <c r="D104" s="61">
        <v>498.00799999999998</v>
      </c>
      <c r="E104" s="28"/>
      <c r="F104" s="77" t="s">
        <v>382</v>
      </c>
      <c r="G104" s="5" t="s">
        <v>383</v>
      </c>
      <c r="H104" s="61">
        <v>500.00599999999997</v>
      </c>
      <c r="I104" s="28"/>
      <c r="J104" s="77" t="s">
        <v>382</v>
      </c>
      <c r="K104" s="5" t="s">
        <v>383</v>
      </c>
      <c r="L104" s="61">
        <v>497.00799999999998</v>
      </c>
      <c r="M104" s="28"/>
      <c r="N104" s="77" t="s">
        <v>382</v>
      </c>
      <c r="O104" s="5" t="s">
        <v>383</v>
      </c>
      <c r="P104" s="61">
        <v>495.005</v>
      </c>
      <c r="Q104" s="28"/>
      <c r="R104" s="77" t="s">
        <v>382</v>
      </c>
      <c r="S104" s="5" t="s">
        <v>383</v>
      </c>
      <c r="T104" s="61">
        <v>493.00900000000001</v>
      </c>
      <c r="U104" s="28"/>
      <c r="V104" s="77" t="s">
        <v>382</v>
      </c>
      <c r="W104" s="5" t="s">
        <v>383</v>
      </c>
      <c r="X104" s="100">
        <v>0</v>
      </c>
      <c r="Y104" s="28"/>
      <c r="Z104" s="77" t="s">
        <v>382</v>
      </c>
      <c r="AA104" s="5" t="s">
        <v>383</v>
      </c>
      <c r="AB104" s="61">
        <v>495.005</v>
      </c>
      <c r="AC104" s="28"/>
      <c r="AD104" s="77" t="s">
        <v>382</v>
      </c>
      <c r="AE104" s="5" t="s">
        <v>383</v>
      </c>
      <c r="AF104" s="61">
        <v>497.01100000000002</v>
      </c>
      <c r="AG104" s="28"/>
      <c r="AH104" s="77" t="s">
        <v>382</v>
      </c>
      <c r="AI104" s="5" t="s">
        <v>383</v>
      </c>
      <c r="AJ104" s="61">
        <v>497.01</v>
      </c>
      <c r="AK104" s="28"/>
    </row>
    <row r="105" spans="1:37" ht="19.5">
      <c r="A105" s="77" t="s">
        <v>225</v>
      </c>
      <c r="B105" s="94" t="s">
        <v>384</v>
      </c>
      <c r="C105" s="5" t="s">
        <v>66</v>
      </c>
      <c r="D105" s="61">
        <v>495.01100000000002</v>
      </c>
      <c r="E105" s="28">
        <f>LARGE(D102:D105,1)+LARGE(D102:D105,2)+LARGE(D102:D105,3)</f>
        <v>1488.0260000000001</v>
      </c>
      <c r="F105" s="77" t="s">
        <v>384</v>
      </c>
      <c r="G105" s="5" t="s">
        <v>66</v>
      </c>
      <c r="H105" s="61">
        <v>494.005</v>
      </c>
      <c r="I105" s="28">
        <f>LARGE(H102:H105,1)+LARGE(H102:H105,2)+LARGE(H102:H105,3)</f>
        <v>1491.0189999999998</v>
      </c>
      <c r="J105" s="77" t="s">
        <v>384</v>
      </c>
      <c r="K105" s="5" t="s">
        <v>66</v>
      </c>
      <c r="L105" s="61">
        <v>493.00700000000001</v>
      </c>
      <c r="M105" s="28">
        <f>LARGE(L102:L105,1)+LARGE(L102:L105,2)+LARGE(L102:L105,3)</f>
        <v>1488.0239999999999</v>
      </c>
      <c r="N105" s="77" t="s">
        <v>384</v>
      </c>
      <c r="O105" s="5" t="s">
        <v>66</v>
      </c>
      <c r="P105" s="61">
        <v>495.00900000000001</v>
      </c>
      <c r="Q105" s="28">
        <f>LARGE(P102:P105,1)+LARGE(P102:P105,2)+LARGE(P102:P105,3)</f>
        <v>1486.0169999999998</v>
      </c>
      <c r="R105" s="77" t="s">
        <v>384</v>
      </c>
      <c r="S105" s="5" t="s">
        <v>66</v>
      </c>
      <c r="T105" s="61">
        <v>496.00799999999998</v>
      </c>
      <c r="U105" s="28">
        <f>LARGE(T102:T105,1)+LARGE(T102:T105,2)+LARGE(T102:T105,3)</f>
        <v>1486.0229999999999</v>
      </c>
      <c r="V105" s="77" t="s">
        <v>384</v>
      </c>
      <c r="W105" s="5" t="s">
        <v>66</v>
      </c>
      <c r="X105" s="61">
        <v>487.01100000000002</v>
      </c>
      <c r="Y105" s="28">
        <f>LARGE(X102:X105,1)+LARGE(X102:X105,2)+LARGE(X102:X105,3)</f>
        <v>1474.0260000000001</v>
      </c>
      <c r="Z105" s="77" t="s">
        <v>384</v>
      </c>
      <c r="AA105" s="5" t="s">
        <v>66</v>
      </c>
      <c r="AB105" s="61">
        <v>496.005</v>
      </c>
      <c r="AC105" s="28">
        <f>LARGE(AB102:AB105,1)+LARGE(AB102:AB105,2)+LARGE(AB102:AB105,3)</f>
        <v>1486.019</v>
      </c>
      <c r="AD105" s="77" t="s">
        <v>384</v>
      </c>
      <c r="AE105" s="5" t="s">
        <v>66</v>
      </c>
      <c r="AF105" s="61">
        <v>494.00799999999998</v>
      </c>
      <c r="AG105" s="28">
        <f>LARGE(AF102:AF105,1)+LARGE(AF102:AF105,2)+LARGE(AF102:AF105,3)</f>
        <v>1489.03</v>
      </c>
      <c r="AH105" s="77" t="s">
        <v>384</v>
      </c>
      <c r="AI105" s="5" t="s">
        <v>66</v>
      </c>
      <c r="AJ105" s="61">
        <v>493.01100000000002</v>
      </c>
      <c r="AK105" s="28">
        <f>LARGE(AJ102:AJ105,1)+LARGE(AJ102:AJ105,2)+LARGE(AJ102:AJ105,3)</f>
        <v>1487.0260000000001</v>
      </c>
    </row>
    <row r="106" spans="1:37" ht="19.5">
      <c r="A106" s="77" t="s">
        <v>387</v>
      </c>
      <c r="B106" s="94" t="s">
        <v>388</v>
      </c>
      <c r="C106" s="5" t="s">
        <v>43</v>
      </c>
      <c r="D106" s="61">
        <v>462.00299999999999</v>
      </c>
      <c r="E106" s="28"/>
      <c r="F106" s="77" t="s">
        <v>388</v>
      </c>
      <c r="G106" s="5" t="s">
        <v>43</v>
      </c>
      <c r="H106" s="61">
        <v>475.00200000000001</v>
      </c>
      <c r="I106" s="28"/>
      <c r="J106" s="77" t="s">
        <v>388</v>
      </c>
      <c r="K106" s="5" t="s">
        <v>43</v>
      </c>
      <c r="L106" s="61">
        <v>478.00400000000002</v>
      </c>
      <c r="M106" s="28"/>
      <c r="N106" s="77" t="s">
        <v>388</v>
      </c>
      <c r="O106" s="5" t="s">
        <v>43</v>
      </c>
      <c r="P106" s="61">
        <v>462.00299999999999</v>
      </c>
      <c r="Q106" s="28"/>
      <c r="R106" s="77" t="s">
        <v>388</v>
      </c>
      <c r="S106" s="5" t="s">
        <v>43</v>
      </c>
      <c r="T106" s="61">
        <v>483.00299999999999</v>
      </c>
      <c r="U106" s="28"/>
      <c r="V106" s="77" t="s">
        <v>388</v>
      </c>
      <c r="W106" s="5" t="s">
        <v>43</v>
      </c>
      <c r="X106" s="100">
        <v>0</v>
      </c>
      <c r="Y106" s="28"/>
      <c r="Z106" s="77" t="s">
        <v>388</v>
      </c>
      <c r="AA106" s="5" t="s">
        <v>43</v>
      </c>
      <c r="AB106" s="61">
        <v>470.00200000000001</v>
      </c>
      <c r="AC106" s="28"/>
      <c r="AD106" s="77" t="s">
        <v>388</v>
      </c>
      <c r="AE106" s="5" t="s">
        <v>43</v>
      </c>
      <c r="AF106" s="61">
        <v>479.00400000000002</v>
      </c>
      <c r="AG106" s="28"/>
      <c r="AH106" s="77" t="s">
        <v>388</v>
      </c>
      <c r="AI106" s="5" t="s">
        <v>43</v>
      </c>
      <c r="AJ106" s="61">
        <v>473.00299999999999</v>
      </c>
      <c r="AK106" s="28"/>
    </row>
    <row r="107" spans="1:37" ht="19.5">
      <c r="A107" s="77" t="s">
        <v>387</v>
      </c>
      <c r="B107" s="94" t="s">
        <v>389</v>
      </c>
      <c r="C107" s="5" t="s">
        <v>390</v>
      </c>
      <c r="D107" s="61">
        <v>484.00200000000001</v>
      </c>
      <c r="E107" s="28"/>
      <c r="F107" s="77" t="s">
        <v>389</v>
      </c>
      <c r="G107" s="5" t="s">
        <v>390</v>
      </c>
      <c r="H107" s="61">
        <v>488.00400000000002</v>
      </c>
      <c r="I107" s="28"/>
      <c r="J107" s="77" t="s">
        <v>389</v>
      </c>
      <c r="K107" s="5" t="s">
        <v>390</v>
      </c>
      <c r="L107" s="61">
        <v>492.00299999999999</v>
      </c>
      <c r="M107" s="28"/>
      <c r="N107" s="77" t="s">
        <v>389</v>
      </c>
      <c r="O107" s="5" t="s">
        <v>390</v>
      </c>
      <c r="P107" s="61">
        <v>482.00299999999999</v>
      </c>
      <c r="Q107" s="28"/>
      <c r="R107" s="77" t="s">
        <v>389</v>
      </c>
      <c r="S107" s="5" t="s">
        <v>390</v>
      </c>
      <c r="T107" s="61">
        <v>488.00200000000001</v>
      </c>
      <c r="U107" s="28"/>
      <c r="V107" s="77" t="s">
        <v>389</v>
      </c>
      <c r="W107" s="5" t="s">
        <v>390</v>
      </c>
      <c r="X107" s="100">
        <v>0</v>
      </c>
      <c r="Y107" s="28"/>
      <c r="Z107" s="77" t="s">
        <v>389</v>
      </c>
      <c r="AA107" s="5" t="s">
        <v>390</v>
      </c>
      <c r="AB107" s="61">
        <v>490.01</v>
      </c>
      <c r="AC107" s="28"/>
      <c r="AD107" s="77" t="s">
        <v>389</v>
      </c>
      <c r="AE107" s="5" t="s">
        <v>390</v>
      </c>
      <c r="AF107" s="61">
        <v>492.00599999999997</v>
      </c>
      <c r="AG107" s="28"/>
      <c r="AH107" s="77" t="s">
        <v>389</v>
      </c>
      <c r="AI107" s="5" t="s">
        <v>390</v>
      </c>
      <c r="AJ107" s="61">
        <v>487.00799999999998</v>
      </c>
      <c r="AK107" s="28"/>
    </row>
    <row r="108" spans="1:37" ht="19.5">
      <c r="A108" s="77" t="s">
        <v>387</v>
      </c>
      <c r="B108" s="94" t="s">
        <v>391</v>
      </c>
      <c r="C108" s="5" t="s">
        <v>69</v>
      </c>
      <c r="D108" s="61">
        <v>499.012</v>
      </c>
      <c r="E108" s="28"/>
      <c r="F108" s="77" t="s">
        <v>391</v>
      </c>
      <c r="G108" s="5" t="s">
        <v>69</v>
      </c>
      <c r="H108" s="61">
        <v>487.00400000000002</v>
      </c>
      <c r="I108" s="28"/>
      <c r="J108" s="77" t="s">
        <v>391</v>
      </c>
      <c r="K108" s="5" t="s">
        <v>69</v>
      </c>
      <c r="L108" s="61">
        <v>488.005</v>
      </c>
      <c r="M108" s="28"/>
      <c r="N108" s="77" t="s">
        <v>391</v>
      </c>
      <c r="O108" s="5" t="s">
        <v>69</v>
      </c>
      <c r="P108" s="61">
        <v>489.00700000000001</v>
      </c>
      <c r="Q108" s="28"/>
      <c r="R108" s="77" t="s">
        <v>391</v>
      </c>
      <c r="S108" s="5" t="s">
        <v>69</v>
      </c>
      <c r="T108" s="61">
        <v>493.01</v>
      </c>
      <c r="U108" s="28"/>
      <c r="V108" s="77" t="s">
        <v>391</v>
      </c>
      <c r="W108" s="5" t="s">
        <v>69</v>
      </c>
      <c r="X108" s="100">
        <v>0</v>
      </c>
      <c r="Y108" s="28"/>
      <c r="Z108" s="77" t="s">
        <v>391</v>
      </c>
      <c r="AA108" s="5" t="s">
        <v>69</v>
      </c>
      <c r="AB108" s="61">
        <v>492.00700000000001</v>
      </c>
      <c r="AC108" s="28"/>
      <c r="AD108" s="77" t="s">
        <v>391</v>
      </c>
      <c r="AE108" s="5" t="s">
        <v>69</v>
      </c>
      <c r="AF108" s="61">
        <v>499.00700000000001</v>
      </c>
      <c r="AG108" s="28"/>
      <c r="AH108" s="77" t="s">
        <v>391</v>
      </c>
      <c r="AI108" s="5" t="s">
        <v>69</v>
      </c>
      <c r="AJ108" s="61">
        <v>497.00900000000001</v>
      </c>
      <c r="AK108" s="28"/>
    </row>
    <row r="109" spans="1:37" ht="19.5">
      <c r="A109" s="77" t="s">
        <v>387</v>
      </c>
      <c r="B109" s="94" t="s">
        <v>132</v>
      </c>
      <c r="C109" s="5" t="s">
        <v>381</v>
      </c>
      <c r="D109" s="61">
        <v>487.00400000000002</v>
      </c>
      <c r="E109" s="28">
        <f>LARGE(D106:D109,1)+LARGE(D106:D109,2)+LARGE(D106:D109,3)</f>
        <v>1470.018</v>
      </c>
      <c r="F109" s="77" t="s">
        <v>132</v>
      </c>
      <c r="G109" s="5" t="s">
        <v>381</v>
      </c>
      <c r="H109" s="61">
        <v>489.00799999999998</v>
      </c>
      <c r="I109" s="28">
        <f>LARGE(H106:H109,1)+LARGE(H106:H109,2)+LARGE(H106:H109,3)</f>
        <v>1464.0160000000001</v>
      </c>
      <c r="J109" s="77" t="s">
        <v>132</v>
      </c>
      <c r="K109" s="5" t="s">
        <v>381</v>
      </c>
      <c r="L109" s="61">
        <v>484.00599999999997</v>
      </c>
      <c r="M109" s="28">
        <f>LARGE(L106:L109,1)+LARGE(L106:L109,2)+LARGE(L106:L109,3)</f>
        <v>1464.0140000000001</v>
      </c>
      <c r="N109" s="77" t="s">
        <v>132</v>
      </c>
      <c r="O109" s="5" t="s">
        <v>381</v>
      </c>
      <c r="P109" s="61">
        <v>493.01</v>
      </c>
      <c r="Q109" s="28">
        <f>LARGE(P106:P109,1)+LARGE(P106:P109,2)+LARGE(P106:P109,3)</f>
        <v>1464.02</v>
      </c>
      <c r="R109" s="77" t="s">
        <v>132</v>
      </c>
      <c r="S109" s="5" t="s">
        <v>381</v>
      </c>
      <c r="T109" s="61">
        <v>488.00799999999998</v>
      </c>
      <c r="U109" s="28">
        <f>LARGE(T106:T109,1)+LARGE(T106:T109,2)+LARGE(T106:T109,3)</f>
        <v>1469.02</v>
      </c>
      <c r="V109" s="77" t="s">
        <v>132</v>
      </c>
      <c r="W109" s="5" t="s">
        <v>381</v>
      </c>
      <c r="X109" s="100">
        <v>0</v>
      </c>
      <c r="Y109" s="28">
        <f>LARGE(X106:X109,1)+LARGE(X106:X109,2)+LARGE(X106:X109,3)</f>
        <v>0</v>
      </c>
      <c r="Z109" s="77" t="s">
        <v>132</v>
      </c>
      <c r="AA109" s="5" t="s">
        <v>381</v>
      </c>
      <c r="AB109" s="61">
        <v>0</v>
      </c>
      <c r="AC109" s="28">
        <f>LARGE(AB106:AB109,1)+LARGE(AB106:AB109,2)+LARGE(AB106:AB109,3)</f>
        <v>1452.019</v>
      </c>
      <c r="AD109" s="77" t="s">
        <v>132</v>
      </c>
      <c r="AE109" s="5" t="s">
        <v>381</v>
      </c>
      <c r="AF109" s="100">
        <v>0</v>
      </c>
      <c r="AG109" s="28">
        <f>LARGE(AF106:AF109,1)+LARGE(AF106:AF109,2)+LARGE(AF106:AF109,3)</f>
        <v>1470.0169999999998</v>
      </c>
      <c r="AH109" s="77" t="s">
        <v>132</v>
      </c>
      <c r="AI109" s="5" t="s">
        <v>381</v>
      </c>
      <c r="AJ109" s="61">
        <v>492.00599999999997</v>
      </c>
      <c r="AK109" s="28">
        <f>LARGE(AJ106:AJ109,1)+LARGE(AJ106:AJ109,2)+LARGE(AJ106:AJ109,3)</f>
        <v>1476.0229999999999</v>
      </c>
    </row>
    <row r="110" spans="1:37" ht="19.5">
      <c r="A110" s="77"/>
      <c r="B110" s="77"/>
      <c r="C110" s="5"/>
      <c r="D110" s="61"/>
      <c r="E110" s="28"/>
      <c r="F110" s="77"/>
      <c r="G110" s="5"/>
      <c r="H110" s="61"/>
      <c r="I110" s="28"/>
      <c r="J110" s="77"/>
      <c r="K110" s="5"/>
      <c r="L110" s="61"/>
      <c r="M110" s="28"/>
      <c r="N110" s="77"/>
      <c r="O110" s="5"/>
      <c r="P110" s="61"/>
      <c r="Q110" s="28"/>
      <c r="R110" s="77"/>
      <c r="S110" s="5"/>
      <c r="T110" s="61"/>
      <c r="U110" s="28"/>
      <c r="V110" s="77"/>
      <c r="W110" s="5"/>
      <c r="X110" s="61"/>
      <c r="Y110" s="28"/>
      <c r="Z110" s="77"/>
      <c r="AA110" s="5"/>
      <c r="AB110" s="61"/>
      <c r="AC110" s="28"/>
      <c r="AD110" s="77"/>
      <c r="AE110" s="5"/>
      <c r="AF110" s="61"/>
      <c r="AG110" s="28"/>
    </row>
    <row r="111" spans="1:37" ht="19.5">
      <c r="A111" s="77"/>
      <c r="B111" s="77"/>
      <c r="C111" s="5"/>
      <c r="D111" s="61"/>
      <c r="E111" s="28"/>
      <c r="F111" s="77"/>
      <c r="G111" s="5"/>
      <c r="H111" s="61"/>
      <c r="I111" s="28"/>
      <c r="J111" s="77"/>
      <c r="K111" s="5"/>
      <c r="L111" s="61"/>
      <c r="M111" s="28"/>
      <c r="N111" s="77"/>
      <c r="O111" s="5"/>
      <c r="P111" s="61"/>
      <c r="Q111" s="28"/>
      <c r="R111" s="77"/>
      <c r="S111" s="5"/>
      <c r="T111" s="61"/>
      <c r="U111" s="28"/>
      <c r="V111" s="77"/>
      <c r="W111" s="5"/>
      <c r="X111" s="61"/>
      <c r="Y111" s="28"/>
      <c r="Z111" s="77"/>
      <c r="AA111" s="5"/>
      <c r="AB111" s="61"/>
      <c r="AC111" s="28"/>
      <c r="AD111" s="77"/>
      <c r="AE111" s="5"/>
      <c r="AF111" s="61"/>
      <c r="AG111" s="28"/>
    </row>
    <row r="112" spans="1:37" ht="19.5">
      <c r="A112" s="77"/>
      <c r="B112" s="77"/>
      <c r="C112" s="5"/>
      <c r="D112" s="61"/>
      <c r="E112" s="28"/>
      <c r="F112" s="77"/>
      <c r="G112" s="5"/>
      <c r="H112" s="61"/>
      <c r="I112" s="28"/>
      <c r="J112" s="77"/>
      <c r="K112" s="5"/>
      <c r="L112" s="61"/>
      <c r="M112" s="28"/>
      <c r="N112" s="77"/>
      <c r="O112" s="5"/>
      <c r="P112" s="61"/>
      <c r="Q112" s="28"/>
      <c r="R112" s="77"/>
      <c r="S112" s="5"/>
      <c r="T112" s="61"/>
      <c r="U112" s="28"/>
      <c r="V112" s="77"/>
      <c r="W112" s="5"/>
      <c r="X112" s="61"/>
      <c r="Y112" s="28"/>
      <c r="Z112" s="77"/>
      <c r="AA112" s="5"/>
      <c r="AB112" s="61"/>
      <c r="AC112" s="28"/>
      <c r="AD112" s="77"/>
      <c r="AE112" s="5"/>
      <c r="AF112" s="61"/>
      <c r="AG112" s="28"/>
    </row>
    <row r="113" spans="1:33" ht="19.5">
      <c r="A113" s="77"/>
      <c r="B113" s="77"/>
      <c r="C113" s="5"/>
      <c r="D113" s="61"/>
      <c r="E113" s="28"/>
      <c r="F113" s="77"/>
      <c r="G113" s="5"/>
      <c r="H113" s="61"/>
      <c r="I113" s="28"/>
      <c r="J113" s="77"/>
      <c r="K113" s="5"/>
      <c r="L113" s="61"/>
      <c r="M113" s="28"/>
      <c r="N113" s="77"/>
      <c r="O113" s="5"/>
      <c r="P113" s="61"/>
      <c r="Q113" s="28"/>
      <c r="R113" s="77"/>
      <c r="S113" s="5"/>
      <c r="T113" s="61"/>
      <c r="U113" s="28"/>
      <c r="V113" s="77"/>
      <c r="W113" s="5"/>
      <c r="X113" s="61"/>
      <c r="Y113" s="28"/>
      <c r="Z113" s="77"/>
      <c r="AA113" s="5"/>
      <c r="AB113" s="61"/>
      <c r="AC113" s="28"/>
      <c r="AD113" s="77"/>
      <c r="AE113" s="5"/>
      <c r="AF113" s="61"/>
      <c r="AG113" s="28"/>
    </row>
    <row r="114" spans="1:33" ht="19.5">
      <c r="A114" s="77"/>
      <c r="B114" s="77"/>
      <c r="C114" s="5"/>
      <c r="D114" s="61"/>
      <c r="E114" s="28"/>
      <c r="F114" s="77"/>
      <c r="G114" s="5"/>
      <c r="H114" s="61"/>
      <c r="I114" s="28"/>
      <c r="J114" s="77"/>
      <c r="K114" s="5"/>
      <c r="L114" s="61"/>
      <c r="M114" s="28"/>
      <c r="N114" s="77"/>
      <c r="O114" s="5"/>
      <c r="P114" s="61"/>
      <c r="Q114" s="28"/>
      <c r="R114" s="77"/>
      <c r="S114" s="5"/>
      <c r="T114" s="61"/>
      <c r="U114" s="28"/>
      <c r="V114" s="77"/>
      <c r="W114" s="5"/>
      <c r="X114" s="61"/>
      <c r="Y114" s="28"/>
      <c r="Z114" s="77"/>
      <c r="AA114" s="5"/>
      <c r="AB114" s="61"/>
      <c r="AC114" s="28"/>
      <c r="AD114" s="77"/>
      <c r="AE114" s="5"/>
      <c r="AF114" s="61"/>
      <c r="AG114" s="28"/>
    </row>
    <row r="115" spans="1:33" ht="19.5">
      <c r="A115" s="77"/>
      <c r="B115" s="77"/>
      <c r="C115" s="5"/>
      <c r="D115" s="61"/>
      <c r="E115" s="28"/>
      <c r="F115" s="77"/>
      <c r="G115" s="5"/>
      <c r="H115" s="61"/>
      <c r="I115" s="28"/>
      <c r="J115" s="77"/>
      <c r="K115" s="5"/>
      <c r="L115" s="61"/>
      <c r="M115" s="28"/>
      <c r="N115" s="77"/>
      <c r="O115" s="5"/>
      <c r="P115" s="61"/>
      <c r="Q115" s="28"/>
      <c r="R115" s="77"/>
      <c r="S115" s="5"/>
      <c r="T115" s="61"/>
      <c r="U115" s="28"/>
      <c r="V115" s="77"/>
      <c r="W115" s="5"/>
      <c r="X115" s="61"/>
      <c r="Y115" s="28"/>
      <c r="Z115" s="77"/>
      <c r="AA115" s="5"/>
      <c r="AB115" s="61"/>
      <c r="AC115" s="28"/>
      <c r="AD115" s="77"/>
      <c r="AE115" s="5"/>
      <c r="AF115" s="61"/>
      <c r="AG115" s="28"/>
    </row>
    <row r="116" spans="1:33" ht="19.5">
      <c r="A116" s="77"/>
      <c r="B116" s="77"/>
      <c r="C116" s="5"/>
      <c r="D116" s="61"/>
      <c r="E116" s="28"/>
      <c r="F116" s="77"/>
      <c r="G116" s="5"/>
      <c r="H116" s="61"/>
      <c r="I116" s="28"/>
      <c r="J116" s="77"/>
      <c r="K116" s="5"/>
      <c r="L116" s="61"/>
      <c r="M116" s="28"/>
      <c r="N116" s="77"/>
      <c r="O116" s="5"/>
      <c r="P116" s="61"/>
      <c r="Q116" s="28"/>
      <c r="R116" s="77"/>
      <c r="S116" s="5"/>
      <c r="T116" s="61"/>
      <c r="U116" s="28"/>
      <c r="V116" s="77"/>
      <c r="W116" s="5"/>
      <c r="X116" s="61"/>
      <c r="Y116" s="28"/>
      <c r="Z116" s="77"/>
      <c r="AA116" s="5"/>
      <c r="AB116" s="61"/>
      <c r="AC116" s="28"/>
      <c r="AD116" s="77"/>
      <c r="AE116" s="5"/>
      <c r="AF116" s="61"/>
      <c r="AG116" s="28"/>
    </row>
    <row r="117" spans="1:33" ht="19.5">
      <c r="A117" s="77"/>
      <c r="B117" s="77"/>
      <c r="C117" s="5"/>
      <c r="D117" s="61"/>
      <c r="E117" s="28"/>
      <c r="F117" s="77"/>
      <c r="G117" s="5"/>
      <c r="H117" s="61"/>
      <c r="I117" s="28"/>
      <c r="J117" s="77"/>
      <c r="K117" s="5"/>
      <c r="L117" s="61"/>
      <c r="M117" s="28"/>
      <c r="N117" s="77"/>
      <c r="O117" s="5"/>
      <c r="P117" s="61"/>
      <c r="Q117" s="28"/>
      <c r="R117" s="77"/>
      <c r="S117" s="5"/>
      <c r="T117" s="61"/>
      <c r="U117" s="28"/>
      <c r="V117" s="77"/>
      <c r="W117" s="5"/>
      <c r="X117" s="61"/>
      <c r="Y117" s="28"/>
      <c r="Z117" s="77"/>
      <c r="AA117" s="5"/>
      <c r="AB117" s="61"/>
      <c r="AC117" s="28"/>
      <c r="AD117" s="77"/>
      <c r="AE117" s="5"/>
      <c r="AF117" s="61"/>
      <c r="AG117" s="28"/>
    </row>
    <row r="118" spans="1:33" ht="19.5">
      <c r="A118" s="77"/>
      <c r="B118" s="77"/>
      <c r="C118" s="5"/>
      <c r="D118" s="61"/>
      <c r="E118" s="28"/>
      <c r="F118" s="77"/>
      <c r="G118" s="5"/>
      <c r="H118" s="61"/>
      <c r="I118" s="28"/>
      <c r="J118" s="77"/>
      <c r="K118" s="5"/>
      <c r="L118" s="61"/>
      <c r="M118" s="28"/>
      <c r="N118" s="77"/>
      <c r="O118" s="5"/>
      <c r="P118" s="61"/>
      <c r="Q118" s="28"/>
      <c r="R118" s="77"/>
      <c r="S118" s="5"/>
      <c r="T118" s="61"/>
      <c r="U118" s="28"/>
      <c r="V118" s="77"/>
      <c r="W118" s="5"/>
      <c r="X118" s="61"/>
      <c r="Y118" s="28"/>
      <c r="Z118" s="77"/>
      <c r="AA118" s="5"/>
      <c r="AB118" s="61"/>
      <c r="AC118" s="28"/>
      <c r="AD118" s="77"/>
      <c r="AE118" s="5"/>
      <c r="AF118" s="61"/>
      <c r="AG118" s="28"/>
    </row>
    <row r="119" spans="1:33" ht="19.5">
      <c r="A119" s="77"/>
      <c r="B119" s="77"/>
      <c r="C119" s="5"/>
      <c r="D119" s="61"/>
      <c r="E119" s="28"/>
      <c r="F119" s="77"/>
      <c r="G119" s="5"/>
      <c r="H119" s="61"/>
      <c r="I119" s="28"/>
      <c r="J119" s="77"/>
      <c r="K119" s="5"/>
      <c r="L119" s="61"/>
      <c r="M119" s="28"/>
      <c r="N119" s="77"/>
      <c r="O119" s="5"/>
      <c r="P119" s="61"/>
      <c r="Q119" s="28"/>
      <c r="R119" s="77"/>
      <c r="S119" s="5"/>
      <c r="T119" s="61"/>
      <c r="U119" s="28"/>
      <c r="V119" s="77"/>
      <c r="W119" s="5"/>
      <c r="X119" s="61"/>
      <c r="Y119" s="28"/>
      <c r="Z119" s="77"/>
      <c r="AA119" s="5"/>
      <c r="AB119" s="61"/>
      <c r="AC119" s="28"/>
      <c r="AD119" s="77"/>
      <c r="AE119" s="5"/>
      <c r="AF119" s="61"/>
      <c r="AG119" s="28"/>
    </row>
    <row r="120" spans="1:33" ht="19.5">
      <c r="A120" s="77"/>
      <c r="B120" s="77"/>
      <c r="C120" s="5"/>
      <c r="D120" s="61"/>
      <c r="E120" s="28"/>
      <c r="F120" s="77"/>
      <c r="G120" s="5"/>
      <c r="H120" s="61"/>
      <c r="I120" s="28"/>
      <c r="J120" s="77"/>
      <c r="K120" s="5"/>
      <c r="L120" s="61"/>
      <c r="M120" s="28"/>
      <c r="N120" s="77"/>
      <c r="O120" s="5"/>
      <c r="P120" s="61"/>
      <c r="Q120" s="28"/>
      <c r="R120" s="77"/>
      <c r="S120" s="5"/>
      <c r="T120" s="61"/>
      <c r="U120" s="28"/>
      <c r="V120" s="77"/>
      <c r="W120" s="5"/>
      <c r="X120" s="61"/>
      <c r="Y120" s="28"/>
      <c r="Z120" s="77"/>
      <c r="AA120" s="5"/>
      <c r="AB120" s="61"/>
      <c r="AC120" s="28"/>
      <c r="AD120" s="77"/>
      <c r="AE120" s="5"/>
      <c r="AF120" s="61"/>
      <c r="AG120" s="28"/>
    </row>
    <row r="121" spans="1:33" ht="19.5">
      <c r="A121" s="77"/>
      <c r="B121" s="77"/>
      <c r="C121" s="5"/>
      <c r="D121" s="61"/>
      <c r="E121" s="28"/>
      <c r="F121" s="77"/>
      <c r="G121" s="5"/>
      <c r="H121" s="61"/>
      <c r="I121" s="28"/>
      <c r="J121" s="77"/>
      <c r="K121" s="5"/>
      <c r="L121" s="61"/>
      <c r="M121" s="28"/>
      <c r="N121" s="77"/>
      <c r="O121" s="5"/>
      <c r="P121" s="61"/>
      <c r="Q121" s="28"/>
      <c r="R121" s="77"/>
      <c r="S121" s="5"/>
      <c r="T121" s="61"/>
      <c r="U121" s="28"/>
      <c r="V121" s="77"/>
      <c r="W121" s="5"/>
      <c r="X121" s="61"/>
      <c r="Y121" s="28"/>
      <c r="Z121" s="77"/>
      <c r="AA121" s="5"/>
      <c r="AB121" s="61"/>
      <c r="AC121" s="28"/>
      <c r="AD121" s="77"/>
      <c r="AE121" s="5"/>
      <c r="AF121" s="61"/>
      <c r="AG121" s="28"/>
    </row>
    <row r="122" spans="1:33" ht="19.5">
      <c r="A122" s="77"/>
      <c r="B122" s="77"/>
      <c r="C122" s="5"/>
      <c r="D122" s="61"/>
      <c r="E122" s="28"/>
      <c r="F122" s="77"/>
      <c r="G122" s="5"/>
      <c r="H122" s="61"/>
      <c r="I122" s="28"/>
      <c r="J122" s="77"/>
      <c r="K122" s="5"/>
      <c r="L122" s="61"/>
      <c r="M122" s="28"/>
      <c r="N122" s="77"/>
      <c r="O122" s="5"/>
      <c r="P122" s="61"/>
      <c r="Q122" s="28"/>
      <c r="R122" s="77"/>
      <c r="S122" s="5"/>
      <c r="T122" s="61"/>
      <c r="U122" s="28"/>
      <c r="V122" s="77"/>
      <c r="W122" s="5"/>
      <c r="X122" s="61"/>
      <c r="Y122" s="28"/>
      <c r="Z122" s="77"/>
      <c r="AA122" s="5"/>
      <c r="AB122" s="61"/>
      <c r="AC122" s="28"/>
      <c r="AD122" s="77"/>
      <c r="AE122" s="5"/>
      <c r="AF122" s="61"/>
      <c r="AG122" s="28"/>
    </row>
    <row r="123" spans="1:33" ht="19.5">
      <c r="A123" s="4"/>
      <c r="B123" s="77"/>
      <c r="C123" s="5"/>
      <c r="D123" s="61"/>
      <c r="E123" s="28"/>
      <c r="F123" s="77"/>
      <c r="G123" s="5"/>
      <c r="H123" s="61"/>
      <c r="I123" s="28"/>
      <c r="J123" s="77"/>
      <c r="K123" s="5"/>
      <c r="L123" s="61"/>
      <c r="M123" s="28"/>
      <c r="N123" s="77"/>
      <c r="O123" s="5"/>
      <c r="P123" s="61"/>
      <c r="Q123" s="28"/>
      <c r="R123" s="77"/>
      <c r="S123" s="5"/>
      <c r="T123" s="61"/>
      <c r="U123" s="28"/>
      <c r="V123" s="77"/>
      <c r="W123" s="5"/>
      <c r="X123" s="61"/>
      <c r="Y123" s="28"/>
      <c r="Z123" s="77"/>
      <c r="AA123" s="5"/>
      <c r="AB123" s="61"/>
      <c r="AC123" s="28"/>
      <c r="AD123" s="77"/>
      <c r="AE123" s="5"/>
      <c r="AF123" s="61"/>
      <c r="AG123" s="28"/>
    </row>
    <row r="124" spans="1:33" ht="19.5">
      <c r="A124" s="4"/>
      <c r="B124" s="77"/>
      <c r="C124" s="5"/>
      <c r="D124" s="61"/>
      <c r="E124" s="28"/>
      <c r="F124" s="77"/>
      <c r="G124" s="5"/>
      <c r="H124" s="61"/>
      <c r="I124" s="28"/>
      <c r="J124" s="77"/>
      <c r="K124" s="5"/>
      <c r="L124" s="61"/>
      <c r="M124" s="28"/>
      <c r="N124" s="77"/>
      <c r="O124" s="5"/>
      <c r="P124" s="61"/>
      <c r="Q124" s="28"/>
      <c r="R124" s="77"/>
      <c r="S124" s="5"/>
      <c r="T124" s="61"/>
      <c r="U124" s="28"/>
      <c r="V124" s="77"/>
      <c r="W124" s="5"/>
      <c r="X124" s="61"/>
      <c r="Y124" s="28"/>
      <c r="Z124" s="77"/>
      <c r="AA124" s="5"/>
      <c r="AB124" s="61"/>
      <c r="AC124" s="28"/>
      <c r="AD124" s="77"/>
      <c r="AE124" s="5"/>
      <c r="AF124" s="61"/>
      <c r="AG124" s="28"/>
    </row>
    <row r="125" spans="1:33" ht="19.5">
      <c r="A125" s="4"/>
      <c r="B125" s="77"/>
      <c r="C125" s="5"/>
      <c r="D125" s="61"/>
      <c r="E125" s="28"/>
      <c r="F125" s="77"/>
      <c r="G125" s="5"/>
      <c r="H125" s="61"/>
      <c r="I125" s="28"/>
      <c r="J125" s="77"/>
      <c r="K125" s="5"/>
      <c r="L125" s="61"/>
      <c r="M125" s="28"/>
      <c r="N125" s="77"/>
      <c r="O125" s="5"/>
      <c r="P125" s="61"/>
      <c r="Q125" s="28"/>
      <c r="R125" s="77"/>
      <c r="S125" s="5"/>
      <c r="T125" s="61"/>
      <c r="U125" s="28"/>
      <c r="V125" s="77"/>
      <c r="W125" s="5"/>
      <c r="X125" s="61"/>
      <c r="Y125" s="28"/>
      <c r="Z125" s="77"/>
      <c r="AA125" s="5"/>
      <c r="AB125" s="61"/>
      <c r="AC125" s="28"/>
      <c r="AD125" s="77"/>
      <c r="AE125" s="5"/>
      <c r="AF125" s="61"/>
      <c r="AG125" s="28"/>
    </row>
    <row r="130" spans="1:3" ht="18">
      <c r="A130" t="s">
        <v>328</v>
      </c>
      <c r="B130" s="4" t="s">
        <v>189</v>
      </c>
      <c r="C130" s="4" t="s">
        <v>190</v>
      </c>
    </row>
    <row r="131" spans="1:3" ht="18">
      <c r="B131" s="4" t="s">
        <v>191</v>
      </c>
      <c r="C131" s="4" t="s">
        <v>62</v>
      </c>
    </row>
    <row r="132" spans="1:3" ht="18">
      <c r="B132" s="4" t="s">
        <v>192</v>
      </c>
      <c r="C132" s="4" t="s">
        <v>193</v>
      </c>
    </row>
    <row r="133" spans="1:3" ht="18">
      <c r="B133" s="4" t="s">
        <v>194</v>
      </c>
      <c r="C133" s="4" t="s">
        <v>69</v>
      </c>
    </row>
    <row r="135" spans="1:3" ht="18">
      <c r="A135" s="5" t="s">
        <v>287</v>
      </c>
      <c r="B135" s="22" t="s">
        <v>288</v>
      </c>
      <c r="C135" s="5" t="s">
        <v>46</v>
      </c>
    </row>
    <row r="136" spans="1:3" ht="18">
      <c r="A136" s="5" t="s">
        <v>287</v>
      </c>
      <c r="B136" s="22" t="s">
        <v>289</v>
      </c>
      <c r="C136" s="5" t="s">
        <v>290</v>
      </c>
    </row>
    <row r="137" spans="1:3" ht="18">
      <c r="A137" s="5" t="s">
        <v>287</v>
      </c>
      <c r="B137" s="22" t="s">
        <v>291</v>
      </c>
      <c r="C137" s="5" t="s">
        <v>44</v>
      </c>
    </row>
    <row r="138" spans="1:3" ht="18">
      <c r="A138" s="5" t="s">
        <v>287</v>
      </c>
      <c r="B138" s="22" t="s">
        <v>292</v>
      </c>
      <c r="C138" s="5" t="s">
        <v>153</v>
      </c>
    </row>
    <row r="140" spans="1:3" ht="18">
      <c r="A140" s="5" t="s">
        <v>286</v>
      </c>
      <c r="B140" s="4" t="s">
        <v>130</v>
      </c>
      <c r="C140" s="4" t="s">
        <v>44</v>
      </c>
    </row>
    <row r="141" spans="1:3" ht="18">
      <c r="A141" s="5" t="s">
        <v>286</v>
      </c>
      <c r="B141" s="4" t="s">
        <v>220</v>
      </c>
      <c r="C141" s="4" t="s">
        <v>221</v>
      </c>
    </row>
    <row r="142" spans="1:3" ht="18">
      <c r="A142" s="5" t="s">
        <v>286</v>
      </c>
      <c r="B142" s="4" t="s">
        <v>131</v>
      </c>
      <c r="C142" s="4" t="s">
        <v>49</v>
      </c>
    </row>
    <row r="143" spans="1:3" ht="18">
      <c r="A143" s="5" t="s">
        <v>286</v>
      </c>
      <c r="B143" s="4" t="s">
        <v>132</v>
      </c>
      <c r="C143" s="4" t="s">
        <v>133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5"/>
  </sheetPr>
  <dimension ref="A2:V8"/>
  <sheetViews>
    <sheetView workbookViewId="0">
      <selection activeCell="S3" sqref="S3"/>
    </sheetView>
  </sheetViews>
  <sheetFormatPr defaultRowHeight="14.25"/>
  <cols>
    <col min="1" max="1" width="4.42578125" style="29" bestFit="1" customWidth="1"/>
    <col min="2" max="2" width="24.140625" style="29" bestFit="1" customWidth="1"/>
    <col min="3" max="3" width="15.140625" style="29" bestFit="1" customWidth="1"/>
    <col min="4" max="4" width="10.28515625" style="29" bestFit="1" customWidth="1"/>
    <col min="5" max="5" width="13.28515625" style="29" customWidth="1"/>
    <col min="6" max="6" width="10" style="29" bestFit="1" customWidth="1"/>
    <col min="7" max="7" width="13.140625" style="29" bestFit="1" customWidth="1"/>
    <col min="8" max="8" width="9.42578125" style="29" bestFit="1" customWidth="1"/>
    <col min="9" max="9" width="12.5703125" style="29" customWidth="1"/>
    <col min="10" max="10" width="10.140625" style="29" bestFit="1" customWidth="1"/>
    <col min="11" max="17" width="10.5703125" style="41" customWidth="1"/>
    <col min="18" max="18" width="9.42578125" style="41" bestFit="1" customWidth="1"/>
    <col min="19" max="19" width="9.42578125" style="41" customWidth="1"/>
    <col min="20" max="20" width="11.5703125" style="41" bestFit="1" customWidth="1"/>
    <col min="21" max="21" width="1.5703125" style="41" customWidth="1"/>
    <col min="22" max="22" width="10.7109375" style="41" bestFit="1" customWidth="1"/>
    <col min="23" max="16384" width="9.140625" style="29"/>
  </cols>
  <sheetData>
    <row r="2" spans="1:22" ht="15" thickBot="1"/>
    <row r="3" spans="1:22" ht="117" thickBot="1">
      <c r="B3" s="30" t="s">
        <v>457</v>
      </c>
      <c r="C3" s="126"/>
      <c r="D3" s="127"/>
      <c r="E3" s="127"/>
      <c r="F3" s="127"/>
      <c r="G3" s="127"/>
      <c r="H3" s="127"/>
      <c r="I3" s="127"/>
      <c r="J3" s="128"/>
      <c r="K3" s="36" t="s">
        <v>454</v>
      </c>
      <c r="L3" s="37" t="s">
        <v>455</v>
      </c>
      <c r="M3" s="37" t="s">
        <v>496</v>
      </c>
      <c r="N3" s="37" t="s">
        <v>498</v>
      </c>
      <c r="O3" s="37" t="s">
        <v>499</v>
      </c>
      <c r="P3" s="37" t="s">
        <v>500</v>
      </c>
      <c r="Q3" s="121" t="s">
        <v>501</v>
      </c>
      <c r="R3" s="36" t="s">
        <v>502</v>
      </c>
      <c r="S3" s="123" t="s">
        <v>503</v>
      </c>
      <c r="T3" s="39" t="s">
        <v>68</v>
      </c>
      <c r="U3" s="38"/>
      <c r="V3" s="29"/>
    </row>
    <row r="4" spans="1:22" s="40" customFormat="1" ht="84.75" customHeight="1" thickBot="1">
      <c r="B4" s="106" t="s">
        <v>0</v>
      </c>
      <c r="C4" s="124" t="s">
        <v>1</v>
      </c>
      <c r="D4" s="124"/>
      <c r="E4" s="124" t="s">
        <v>1</v>
      </c>
      <c r="F4" s="124"/>
      <c r="G4" s="124" t="s">
        <v>1</v>
      </c>
      <c r="H4" s="124"/>
      <c r="I4" s="124" t="s">
        <v>1</v>
      </c>
      <c r="J4" s="129"/>
      <c r="K4" s="110" t="s">
        <v>2</v>
      </c>
      <c r="L4" s="110" t="s">
        <v>2</v>
      </c>
      <c r="M4" s="110" t="s">
        <v>2</v>
      </c>
      <c r="N4" s="110" t="s">
        <v>2</v>
      </c>
      <c r="O4" s="110" t="s">
        <v>2</v>
      </c>
      <c r="P4" s="110" t="s">
        <v>2</v>
      </c>
      <c r="Q4" s="110" t="s">
        <v>2</v>
      </c>
      <c r="R4" s="110" t="s">
        <v>2</v>
      </c>
      <c r="S4" s="110" t="s">
        <v>2</v>
      </c>
      <c r="T4" s="54" t="s">
        <v>168</v>
      </c>
      <c r="U4" s="55"/>
      <c r="V4" s="56" t="s">
        <v>164</v>
      </c>
    </row>
    <row r="5" spans="1:22">
      <c r="A5" s="57" t="s">
        <v>117</v>
      </c>
      <c r="B5" s="86" t="s">
        <v>81</v>
      </c>
      <c r="C5" s="86" t="s">
        <v>458</v>
      </c>
      <c r="D5" s="86" t="s">
        <v>459</v>
      </c>
      <c r="E5" s="86" t="s">
        <v>460</v>
      </c>
      <c r="F5" s="86" t="s">
        <v>30</v>
      </c>
      <c r="G5" s="86" t="s">
        <v>461</v>
      </c>
      <c r="H5" s="86" t="s">
        <v>462</v>
      </c>
      <c r="I5" s="86" t="s">
        <v>463</v>
      </c>
      <c r="J5" s="87" t="s">
        <v>34</v>
      </c>
      <c r="K5" s="46">
        <f>'Calcolo Punti SUPER TRAINER'!$E$9</f>
        <v>1497.116</v>
      </c>
      <c r="L5" s="46">
        <f>'Calcolo Punti SUPER TRAINER'!$I$9</f>
        <v>497.036</v>
      </c>
      <c r="M5" s="46">
        <f>'Calcolo Punti SUPER TRAINER'!$M$9</f>
        <v>1496.1130000000001</v>
      </c>
      <c r="N5" s="46">
        <f>'Calcolo Punti SUPER TRAINER'!$Q$9</f>
        <v>1488.104</v>
      </c>
      <c r="O5" s="46">
        <f>'Calcolo Punti SUPER TRAINER'!$U$9</f>
        <v>1498.0989999999999</v>
      </c>
      <c r="P5" s="46">
        <f>'Calcolo Punti SUPER TRAINER'!$Y$9</f>
        <v>985.05799999999999</v>
      </c>
      <c r="Q5" s="46">
        <f>'Calcolo Punti SUPER TRAINER'!$AC$9</f>
        <v>1492.098</v>
      </c>
      <c r="R5" s="112">
        <f>'Calcolo Punti SUPER TRAINER'!$AG$9</f>
        <v>0</v>
      </c>
      <c r="S5" s="112">
        <f>'Calcolo Punti SUPER TRAINER'!$AK$9</f>
        <v>0</v>
      </c>
      <c r="T5" s="45">
        <f>SUM(K5,L5,M5,N5,O5,P5,Q5,R5,S5)</f>
        <v>8953.6239999999998</v>
      </c>
      <c r="V5" s="58">
        <f>LARGE(K5:S5,1)+LARGE(K5:S5,2)+LARGE(K5:S5,3)+LARGE(K5:S5,4)</f>
        <v>5983.4260000000004</v>
      </c>
    </row>
    <row r="6" spans="1:22">
      <c r="A6" s="57" t="s">
        <v>118</v>
      </c>
      <c r="B6" s="86" t="s">
        <v>226</v>
      </c>
      <c r="C6" s="86" t="s">
        <v>71</v>
      </c>
      <c r="D6" s="86" t="s">
        <v>30</v>
      </c>
      <c r="E6" s="86" t="s">
        <v>468</v>
      </c>
      <c r="F6" s="86" t="s">
        <v>477</v>
      </c>
      <c r="G6" s="86" t="s">
        <v>468</v>
      </c>
      <c r="H6" s="86" t="s">
        <v>478</v>
      </c>
      <c r="I6" s="86" t="s">
        <v>132</v>
      </c>
      <c r="J6" s="87" t="s">
        <v>57</v>
      </c>
      <c r="K6" s="44">
        <f>'Calcolo Punti SUPER TRAINER'!$E$5</f>
        <v>1494.1010000000001</v>
      </c>
      <c r="L6" s="44">
        <f>'Calcolo Punti SUPER TRAINER'!$I$5</f>
        <v>1495.096</v>
      </c>
      <c r="M6" s="44">
        <f>'Calcolo Punti SUPER TRAINER'!$M$5</f>
        <v>1488.0919999999999</v>
      </c>
      <c r="N6" s="44">
        <f>'Calcolo Punti SUPER TRAINER'!$Q$5</f>
        <v>1490.098</v>
      </c>
      <c r="O6" s="44">
        <f>'Calcolo Punti SUPER TRAINER'!$U$5</f>
        <v>1479.0910000000001</v>
      </c>
      <c r="P6" s="44">
        <f>'Calcolo Punti SUPER TRAINER'!$Y$5</f>
        <v>1495.0920000000001</v>
      </c>
      <c r="Q6" s="44">
        <f>'Calcolo Punti SUPER TRAINER'!$AC$5</f>
        <v>1479.078</v>
      </c>
      <c r="R6" s="44">
        <f>'Calcolo Punti SUPER TRAINER'!$AG$5</f>
        <v>498.029</v>
      </c>
      <c r="S6" s="44">
        <f>'Calcolo Punti SUPER TRAINER'!$AK$5</f>
        <v>496.03199999999998</v>
      </c>
      <c r="T6" s="45">
        <f>SUM(K6,L6,M6,N6,O6,P6,Q6,R6,S6)</f>
        <v>11414.708999999999</v>
      </c>
      <c r="V6" s="58">
        <f>LARGE(K6:S6,1)+LARGE(K6:S6,2)+LARGE(K6:S6,3)+LARGE(K6:S6,4)</f>
        <v>5974.3870000000006</v>
      </c>
    </row>
    <row r="7" spans="1:22">
      <c r="A7" s="57" t="s">
        <v>119</v>
      </c>
      <c r="B7" s="86" t="s">
        <v>82</v>
      </c>
      <c r="C7" s="85" t="s">
        <v>464</v>
      </c>
      <c r="D7" s="85" t="s">
        <v>32</v>
      </c>
      <c r="E7" s="85" t="s">
        <v>465</v>
      </c>
      <c r="F7" s="85" t="s">
        <v>462</v>
      </c>
      <c r="G7" s="85" t="s">
        <v>466</v>
      </c>
      <c r="H7" s="85" t="s">
        <v>44</v>
      </c>
      <c r="I7" s="85" t="s">
        <v>467</v>
      </c>
      <c r="J7" s="88" t="s">
        <v>57</v>
      </c>
      <c r="K7" s="44">
        <f>'Calcolo Punti SUPER TRAINER'!$E$13</f>
        <v>1461.066</v>
      </c>
      <c r="L7" s="111">
        <f>'Calcolo Punti SUPER TRAINER'!$I$13</f>
        <v>0</v>
      </c>
      <c r="M7" s="44">
        <f>'Calcolo Punti SUPER TRAINER'!$M$13</f>
        <v>1474.067</v>
      </c>
      <c r="N7" s="44">
        <f>'Calcolo Punti SUPER TRAINER'!$Q$13</f>
        <v>1482.0790000000002</v>
      </c>
      <c r="O7" s="44">
        <f>'Calcolo Punti SUPER TRAINER'!$U$13</f>
        <v>1434.0439999999999</v>
      </c>
      <c r="P7" s="44">
        <f>'Calcolo Punti SUPER TRAINER'!$Y$13</f>
        <v>458.012</v>
      </c>
      <c r="Q7" s="44">
        <f>'Calcolo Punti SUPER TRAINER'!$AC$13</f>
        <v>963.029</v>
      </c>
      <c r="R7" s="111">
        <f>'Calcolo Punti SUPER TRAINER'!$AG$13</f>
        <v>0</v>
      </c>
      <c r="S7" s="111">
        <f>'Calcolo Punti SUPER TRAINER'!$AK$13</f>
        <v>0</v>
      </c>
      <c r="T7" s="45">
        <f>SUM(K7,L7,M7,N7,O7,P7,Q7,R7,S7)</f>
        <v>7272.2969999999987</v>
      </c>
      <c r="V7" s="58">
        <f>LARGE(K7:S7,1)+LARGE(K7:S7,2)+LARGE(K7:S7,3)+LARGE(K7:S7,4)</f>
        <v>5851.2560000000003</v>
      </c>
    </row>
    <row r="8" spans="1:22" ht="15" thickBot="1">
      <c r="A8" s="57"/>
      <c r="B8" s="85"/>
      <c r="C8" s="85"/>
      <c r="D8" s="85"/>
      <c r="E8" s="85"/>
      <c r="F8" s="85"/>
      <c r="G8" s="85"/>
      <c r="H8" s="85"/>
      <c r="I8" s="85"/>
      <c r="J8" s="88"/>
      <c r="K8" s="84"/>
      <c r="L8" s="84"/>
      <c r="M8" s="84"/>
      <c r="N8" s="84"/>
      <c r="O8" s="84"/>
      <c r="P8" s="84"/>
      <c r="Q8" s="84"/>
      <c r="R8" s="84"/>
      <c r="S8" s="84"/>
      <c r="T8" s="50"/>
      <c r="V8" s="59"/>
    </row>
  </sheetData>
  <sortState ref="B5:V7">
    <sortCondition descending="1" ref="V5:V7"/>
  </sortState>
  <mergeCells count="5">
    <mergeCell ref="C3:J3"/>
    <mergeCell ref="C4:D4"/>
    <mergeCell ref="E4:F4"/>
    <mergeCell ref="G4:H4"/>
    <mergeCell ref="I4:J4"/>
  </mergeCells>
  <printOptions horizontalCentered="1" gridLines="1"/>
  <pageMargins left="3.937007874015748E-2" right="3.937007874015748E-2" top="0.74803149606299213" bottom="0.74803149606299213" header="0.31496062992125984" footer="0.31496062992125984"/>
  <pageSetup paperSize="9" scale="7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5"/>
  </sheetPr>
  <dimension ref="A1:AK47"/>
  <sheetViews>
    <sheetView workbookViewId="0">
      <selection activeCell="AL5" sqref="AL5"/>
    </sheetView>
  </sheetViews>
  <sheetFormatPr defaultRowHeight="15"/>
  <cols>
    <col min="1" max="1" width="31.5703125" bestFit="1" customWidth="1"/>
    <col min="2" max="2" width="19.5703125" hidden="1" customWidth="1"/>
    <col min="3" max="3" width="17.85546875" hidden="1" customWidth="1"/>
    <col min="4" max="4" width="9.5703125" style="25" hidden="1" customWidth="1"/>
    <col min="5" max="5" width="11.42578125" style="25" hidden="1" customWidth="1"/>
    <col min="6" max="6" width="15.28515625" hidden="1" customWidth="1"/>
    <col min="7" max="7" width="17.85546875" hidden="1" customWidth="1"/>
    <col min="8" max="8" width="9.5703125" style="25" hidden="1" customWidth="1"/>
    <col min="9" max="9" width="11.42578125" style="25" hidden="1" customWidth="1"/>
    <col min="10" max="10" width="15.28515625" hidden="1" customWidth="1"/>
    <col min="11" max="11" width="18.42578125" hidden="1" customWidth="1"/>
    <col min="12" max="12" width="9.5703125" style="25" hidden="1" customWidth="1"/>
    <col min="13" max="13" width="11.42578125" style="25" hidden="1" customWidth="1"/>
    <col min="14" max="14" width="15.28515625" hidden="1" customWidth="1"/>
    <col min="15" max="15" width="18.42578125" hidden="1" customWidth="1"/>
    <col min="16" max="16" width="9.5703125" style="25" hidden="1" customWidth="1"/>
    <col min="17" max="17" width="11.42578125" style="25" hidden="1" customWidth="1"/>
    <col min="18" max="18" width="15.28515625" hidden="1" customWidth="1"/>
    <col min="19" max="19" width="18.42578125" hidden="1" customWidth="1"/>
    <col min="20" max="20" width="9.5703125" style="25" hidden="1" customWidth="1"/>
    <col min="21" max="21" width="11.42578125" style="25" hidden="1" customWidth="1"/>
    <col min="22" max="22" width="15.28515625" hidden="1" customWidth="1"/>
    <col min="23" max="23" width="18.42578125" hidden="1" customWidth="1"/>
    <col min="24" max="24" width="9.5703125" style="25" hidden="1" customWidth="1"/>
    <col min="25" max="25" width="11.42578125" style="25" hidden="1" customWidth="1"/>
    <col min="26" max="26" width="15.28515625" hidden="1" customWidth="1"/>
    <col min="27" max="27" width="18.42578125" hidden="1" customWidth="1"/>
    <col min="28" max="28" width="9.5703125" style="25" hidden="1" customWidth="1"/>
    <col min="29" max="29" width="11.42578125" style="25" hidden="1" customWidth="1"/>
    <col min="30" max="30" width="15.28515625" hidden="1" customWidth="1"/>
    <col min="31" max="31" width="18.42578125" hidden="1" customWidth="1"/>
    <col min="32" max="32" width="9.5703125" style="25" hidden="1" customWidth="1"/>
    <col min="33" max="33" width="11.42578125" style="25" hidden="1" customWidth="1"/>
    <col min="34" max="34" width="15.140625" customWidth="1"/>
    <col min="35" max="35" width="18.42578125" customWidth="1"/>
    <col min="36" max="36" width="9.42578125" customWidth="1"/>
    <col min="37" max="37" width="10.42578125" bestFit="1" customWidth="1"/>
  </cols>
  <sheetData>
    <row r="1" spans="1:37" ht="17.25" thickBot="1">
      <c r="A1" s="6" t="s">
        <v>94</v>
      </c>
      <c r="B1" s="10">
        <v>1</v>
      </c>
      <c r="C1" s="8"/>
      <c r="D1" s="23"/>
      <c r="E1" s="26"/>
      <c r="F1" s="7">
        <v>2</v>
      </c>
      <c r="G1" s="8"/>
      <c r="H1" s="23"/>
      <c r="I1" s="26"/>
      <c r="J1" s="7">
        <v>3</v>
      </c>
      <c r="K1" s="8"/>
      <c r="L1" s="23"/>
      <c r="M1" s="26"/>
      <c r="N1" s="7">
        <v>4</v>
      </c>
      <c r="O1" s="8"/>
      <c r="P1" s="23"/>
      <c r="Q1" s="26"/>
      <c r="R1" s="7">
        <v>5</v>
      </c>
      <c r="S1" s="7"/>
      <c r="T1" s="23"/>
      <c r="U1" s="26"/>
      <c r="V1" s="7">
        <v>6</v>
      </c>
      <c r="W1" s="8"/>
      <c r="X1" s="23"/>
      <c r="Y1" s="26"/>
      <c r="Z1" s="7">
        <v>7</v>
      </c>
      <c r="AA1" s="8"/>
      <c r="AB1" s="23"/>
      <c r="AC1" s="26"/>
      <c r="AD1" s="7">
        <v>8</v>
      </c>
      <c r="AE1" s="8"/>
      <c r="AF1" s="23"/>
      <c r="AG1" s="26"/>
      <c r="AH1" s="7">
        <v>9</v>
      </c>
      <c r="AI1" s="8"/>
      <c r="AJ1" s="23"/>
      <c r="AK1" s="26"/>
    </row>
    <row r="2" spans="1:37" ht="18">
      <c r="A2" s="12" t="s">
        <v>226</v>
      </c>
      <c r="B2" s="90" t="s">
        <v>71</v>
      </c>
      <c r="C2" s="9" t="s">
        <v>30</v>
      </c>
      <c r="D2" s="61">
        <v>495.03699999999998</v>
      </c>
      <c r="E2" s="27"/>
      <c r="F2" s="9" t="s">
        <v>71</v>
      </c>
      <c r="G2" s="9" t="s">
        <v>30</v>
      </c>
      <c r="H2" s="61">
        <v>495.02800000000002</v>
      </c>
      <c r="I2" s="27"/>
      <c r="J2" s="9" t="s">
        <v>71</v>
      </c>
      <c r="K2" s="9" t="s">
        <v>30</v>
      </c>
      <c r="L2" s="61">
        <v>497.03300000000002</v>
      </c>
      <c r="M2" s="27"/>
      <c r="N2" s="9" t="s">
        <v>71</v>
      </c>
      <c r="O2" s="9" t="s">
        <v>30</v>
      </c>
      <c r="P2" s="61">
        <v>491.02800000000002</v>
      </c>
      <c r="Q2" s="27"/>
      <c r="R2" s="9" t="s">
        <v>71</v>
      </c>
      <c r="S2" s="9" t="s">
        <v>30</v>
      </c>
      <c r="T2" s="100">
        <v>0</v>
      </c>
      <c r="U2" s="27"/>
      <c r="V2" s="9" t="s">
        <v>71</v>
      </c>
      <c r="W2" s="9" t="s">
        <v>30</v>
      </c>
      <c r="X2" s="61">
        <v>492.02800000000002</v>
      </c>
      <c r="Y2" s="27"/>
      <c r="Z2" s="9" t="s">
        <v>71</v>
      </c>
      <c r="AA2" s="9" t="s">
        <v>30</v>
      </c>
      <c r="AB2" s="61">
        <v>493.02600000000001</v>
      </c>
      <c r="AC2" s="27"/>
      <c r="AD2" s="9" t="s">
        <v>71</v>
      </c>
      <c r="AE2" s="9" t="s">
        <v>30</v>
      </c>
      <c r="AF2" s="100">
        <v>0</v>
      </c>
      <c r="AG2" s="27"/>
      <c r="AH2" s="9" t="s">
        <v>71</v>
      </c>
      <c r="AI2" s="9" t="s">
        <v>30</v>
      </c>
      <c r="AJ2" s="100">
        <v>0</v>
      </c>
      <c r="AK2" s="27"/>
    </row>
    <row r="3" spans="1:37" ht="18">
      <c r="A3" s="12" t="s">
        <v>226</v>
      </c>
      <c r="B3" s="90" t="s">
        <v>468</v>
      </c>
      <c r="C3" s="9" t="s">
        <v>477</v>
      </c>
      <c r="D3" s="61">
        <v>499.03899999999999</v>
      </c>
      <c r="E3" s="24"/>
      <c r="F3" s="9" t="s">
        <v>468</v>
      </c>
      <c r="G3" s="9" t="s">
        <v>33</v>
      </c>
      <c r="H3" s="61">
        <v>499.03</v>
      </c>
      <c r="I3" s="24"/>
      <c r="J3" s="9" t="s">
        <v>468</v>
      </c>
      <c r="K3" s="9" t="s">
        <v>477</v>
      </c>
      <c r="L3" s="61">
        <v>495.03199999999998</v>
      </c>
      <c r="M3" s="24"/>
      <c r="N3" s="9" t="s">
        <v>468</v>
      </c>
      <c r="O3" s="9" t="s">
        <v>477</v>
      </c>
      <c r="P3" s="61">
        <v>499.03500000000003</v>
      </c>
      <c r="Q3" s="24"/>
      <c r="R3" s="9" t="s">
        <v>468</v>
      </c>
      <c r="S3" s="9" t="s">
        <v>477</v>
      </c>
      <c r="T3" s="61">
        <v>497.036</v>
      </c>
      <c r="U3" s="24"/>
      <c r="V3" s="9" t="s">
        <v>468</v>
      </c>
      <c r="W3" s="9" t="s">
        <v>477</v>
      </c>
      <c r="X3" s="61">
        <v>499.03899999999999</v>
      </c>
      <c r="Y3" s="24"/>
      <c r="Z3" s="9" t="s">
        <v>468</v>
      </c>
      <c r="AA3" s="9" t="s">
        <v>477</v>
      </c>
      <c r="AB3" s="100">
        <v>0</v>
      </c>
      <c r="AC3" s="24"/>
      <c r="AD3" s="9" t="s">
        <v>468</v>
      </c>
      <c r="AE3" s="9" t="s">
        <v>477</v>
      </c>
      <c r="AF3" s="100">
        <v>0</v>
      </c>
      <c r="AG3" s="24"/>
      <c r="AH3" s="9" t="s">
        <v>468</v>
      </c>
      <c r="AI3" s="9" t="s">
        <v>477</v>
      </c>
      <c r="AJ3" s="100">
        <v>0</v>
      </c>
      <c r="AK3" s="24"/>
    </row>
    <row r="4" spans="1:37" ht="18">
      <c r="A4" s="12" t="s">
        <v>226</v>
      </c>
      <c r="B4" s="90" t="s">
        <v>468</v>
      </c>
      <c r="C4" s="9" t="s">
        <v>478</v>
      </c>
      <c r="D4" s="61">
        <v>498.02699999999999</v>
      </c>
      <c r="E4" s="24"/>
      <c r="F4" s="9" t="s">
        <v>468</v>
      </c>
      <c r="G4" s="9" t="s">
        <v>33</v>
      </c>
      <c r="H4" s="61">
        <v>498.03100000000001</v>
      </c>
      <c r="I4" s="24"/>
      <c r="J4" s="9" t="s">
        <v>468</v>
      </c>
      <c r="K4" s="9" t="s">
        <v>478</v>
      </c>
      <c r="L4" s="61">
        <v>494.029</v>
      </c>
      <c r="M4" s="24"/>
      <c r="N4" s="9" t="s">
        <v>468</v>
      </c>
      <c r="O4" s="9" t="s">
        <v>478</v>
      </c>
      <c r="P4" s="61">
        <v>497.02699999999999</v>
      </c>
      <c r="Q4" s="24"/>
      <c r="R4" s="9" t="s">
        <v>468</v>
      </c>
      <c r="S4" s="9" t="s">
        <v>478</v>
      </c>
      <c r="T4" s="61">
        <v>489.02699999999999</v>
      </c>
      <c r="U4" s="24"/>
      <c r="V4" s="9" t="s">
        <v>468</v>
      </c>
      <c r="W4" s="9" t="s">
        <v>478</v>
      </c>
      <c r="X4" s="61">
        <v>497.02600000000001</v>
      </c>
      <c r="Y4" s="24"/>
      <c r="Z4" s="9" t="s">
        <v>468</v>
      </c>
      <c r="AA4" s="9" t="s">
        <v>478</v>
      </c>
      <c r="AB4" s="61">
        <v>489.02499999999998</v>
      </c>
      <c r="AC4" s="24"/>
      <c r="AD4" s="9" t="s">
        <v>468</v>
      </c>
      <c r="AE4" s="9" t="s">
        <v>478</v>
      </c>
      <c r="AF4" s="100">
        <v>0</v>
      </c>
      <c r="AG4" s="24"/>
      <c r="AH4" s="9" t="s">
        <v>468</v>
      </c>
      <c r="AI4" s="9" t="s">
        <v>478</v>
      </c>
      <c r="AJ4" s="100">
        <v>0</v>
      </c>
      <c r="AK4" s="24"/>
    </row>
    <row r="5" spans="1:37" ht="19.5">
      <c r="A5" s="12" t="s">
        <v>226</v>
      </c>
      <c r="B5" s="90" t="s">
        <v>132</v>
      </c>
      <c r="C5" s="9" t="s">
        <v>57</v>
      </c>
      <c r="D5" s="61">
        <v>497.03500000000003</v>
      </c>
      <c r="E5" s="28">
        <f>LARGE(D2:D5,1)+LARGE(D2:D5,2)+LARGE(D2:D5,3)</f>
        <v>1494.1010000000001</v>
      </c>
      <c r="F5" s="9" t="s">
        <v>132</v>
      </c>
      <c r="G5" s="9" t="s">
        <v>57</v>
      </c>
      <c r="H5" s="61">
        <v>498.03500000000003</v>
      </c>
      <c r="I5" s="28">
        <f>LARGE(H2:H5,1)+LARGE(H2:H5,2)+LARGE(H2:H5,3)</f>
        <v>1495.096</v>
      </c>
      <c r="J5" s="9" t="s">
        <v>132</v>
      </c>
      <c r="K5" s="9" t="s">
        <v>57</v>
      </c>
      <c r="L5" s="61">
        <v>496.02699999999999</v>
      </c>
      <c r="M5" s="28">
        <f>LARGE(L2:L5,1)+LARGE(L2:L5,2)+LARGE(L2:L5,3)</f>
        <v>1488.0919999999999</v>
      </c>
      <c r="N5" s="9" t="s">
        <v>132</v>
      </c>
      <c r="O5" s="9" t="s">
        <v>57</v>
      </c>
      <c r="P5" s="61">
        <v>494.036</v>
      </c>
      <c r="Q5" s="28">
        <f>LARGE(P2:P5,1)+LARGE(P2:P5,2)+LARGE(P2:P5,3)</f>
        <v>1490.098</v>
      </c>
      <c r="R5" s="9" t="s">
        <v>132</v>
      </c>
      <c r="S5" s="9" t="s">
        <v>57</v>
      </c>
      <c r="T5" s="61">
        <v>493.02800000000002</v>
      </c>
      <c r="U5" s="28">
        <f>LARGE(T2:T5,1)+LARGE(T2:T5,2)+LARGE(T2:T5,3)</f>
        <v>1479.0910000000001</v>
      </c>
      <c r="V5" s="9" t="s">
        <v>132</v>
      </c>
      <c r="W5" s="9" t="s">
        <v>57</v>
      </c>
      <c r="X5" s="61">
        <v>499.02699999999999</v>
      </c>
      <c r="Y5" s="28">
        <f>LARGE(X2:X5,1)+LARGE(X2:X5,2)+LARGE(X2:X5,3)</f>
        <v>1495.0920000000001</v>
      </c>
      <c r="Z5" s="9" t="s">
        <v>132</v>
      </c>
      <c r="AA5" s="9" t="s">
        <v>57</v>
      </c>
      <c r="AB5" s="61">
        <v>497.02699999999999</v>
      </c>
      <c r="AC5" s="28">
        <f>LARGE(AB2:AB5,1)+LARGE(AB2:AB5,2)+LARGE(AB2:AB5,3)</f>
        <v>1479.078</v>
      </c>
      <c r="AD5" s="9" t="s">
        <v>132</v>
      </c>
      <c r="AE5" s="9" t="s">
        <v>57</v>
      </c>
      <c r="AF5" s="61">
        <v>498.029</v>
      </c>
      <c r="AG5" s="28">
        <f>LARGE(AF2:AF5,1)+LARGE(AF2:AF5,2)+LARGE(AF2:AF5,3)</f>
        <v>498.029</v>
      </c>
      <c r="AH5" s="9" t="s">
        <v>132</v>
      </c>
      <c r="AI5" s="9" t="s">
        <v>57</v>
      </c>
      <c r="AJ5" s="61">
        <v>496.03199999999998</v>
      </c>
      <c r="AK5" s="28">
        <f>LARGE(AJ2:AJ5,1)+LARGE(AJ2:AJ5,2)+LARGE(AJ2:AJ5,3)</f>
        <v>496.03199999999998</v>
      </c>
    </row>
    <row r="6" spans="1:37" ht="18">
      <c r="A6" s="12" t="s">
        <v>81</v>
      </c>
      <c r="B6" s="90" t="s">
        <v>458</v>
      </c>
      <c r="C6" s="9" t="s">
        <v>459</v>
      </c>
      <c r="D6" s="61">
        <v>499.036</v>
      </c>
      <c r="E6" s="27"/>
      <c r="F6" s="9" t="s">
        <v>458</v>
      </c>
      <c r="G6" s="9" t="s">
        <v>459</v>
      </c>
      <c r="H6" s="100">
        <v>0</v>
      </c>
      <c r="I6" s="27"/>
      <c r="J6" s="9" t="s">
        <v>458</v>
      </c>
      <c r="K6" s="9" t="s">
        <v>459</v>
      </c>
      <c r="L6" s="61">
        <v>497.03800000000001</v>
      </c>
      <c r="M6" s="27"/>
      <c r="N6" s="9" t="s">
        <v>458</v>
      </c>
      <c r="O6" s="9" t="s">
        <v>459</v>
      </c>
      <c r="P6" s="61">
        <v>496.03500000000003</v>
      </c>
      <c r="Q6" s="27"/>
      <c r="R6" s="9" t="s">
        <v>458</v>
      </c>
      <c r="S6" s="9" t="s">
        <v>459</v>
      </c>
      <c r="T6" s="61">
        <v>500.03100000000001</v>
      </c>
      <c r="U6" s="27"/>
      <c r="V6" s="9" t="s">
        <v>458</v>
      </c>
      <c r="W6" s="9" t="s">
        <v>459</v>
      </c>
      <c r="X6" s="61">
        <v>495.03</v>
      </c>
      <c r="Y6" s="27"/>
      <c r="Z6" s="9" t="s">
        <v>458</v>
      </c>
      <c r="AA6" s="9" t="s">
        <v>459</v>
      </c>
      <c r="AB6" s="100">
        <v>0</v>
      </c>
      <c r="AC6" s="27"/>
      <c r="AD6" s="9" t="s">
        <v>458</v>
      </c>
      <c r="AE6" s="9" t="s">
        <v>459</v>
      </c>
      <c r="AF6" s="100">
        <v>0</v>
      </c>
      <c r="AG6" s="27"/>
      <c r="AH6" s="9" t="s">
        <v>458</v>
      </c>
      <c r="AI6" s="9" t="s">
        <v>459</v>
      </c>
      <c r="AJ6" s="100">
        <v>0</v>
      </c>
      <c r="AK6" s="27"/>
    </row>
    <row r="7" spans="1:37" ht="18">
      <c r="A7" s="12" t="s">
        <v>81</v>
      </c>
      <c r="B7" s="90" t="s">
        <v>460</v>
      </c>
      <c r="C7" s="9" t="s">
        <v>30</v>
      </c>
      <c r="D7" s="61">
        <v>498.036</v>
      </c>
      <c r="E7" s="27"/>
      <c r="F7" s="9" t="s">
        <v>460</v>
      </c>
      <c r="G7" s="9" t="s">
        <v>30</v>
      </c>
      <c r="H7" s="61">
        <v>497.036</v>
      </c>
      <c r="I7" s="27"/>
      <c r="J7" s="9" t="s">
        <v>460</v>
      </c>
      <c r="K7" s="9" t="s">
        <v>30</v>
      </c>
      <c r="L7" s="61">
        <v>498.03800000000001</v>
      </c>
      <c r="M7" s="27"/>
      <c r="N7" s="9" t="s">
        <v>460</v>
      </c>
      <c r="O7" s="9" t="s">
        <v>30</v>
      </c>
      <c r="P7" s="61">
        <v>492.029</v>
      </c>
      <c r="Q7" s="27"/>
      <c r="R7" s="9" t="s">
        <v>460</v>
      </c>
      <c r="S7" s="9" t="s">
        <v>30</v>
      </c>
      <c r="T7" s="61">
        <v>499.029</v>
      </c>
      <c r="U7" s="27"/>
      <c r="V7" s="9" t="s">
        <v>460</v>
      </c>
      <c r="W7" s="9" t="s">
        <v>30</v>
      </c>
      <c r="X7" s="61">
        <v>490.02800000000002</v>
      </c>
      <c r="Y7" s="27"/>
      <c r="Z7" s="9" t="s">
        <v>460</v>
      </c>
      <c r="AA7" s="9" t="s">
        <v>30</v>
      </c>
      <c r="AB7" s="61">
        <v>498.03100000000001</v>
      </c>
      <c r="AC7" s="27"/>
      <c r="AD7" s="9" t="s">
        <v>460</v>
      </c>
      <c r="AE7" s="9" t="s">
        <v>30</v>
      </c>
      <c r="AF7" s="120">
        <v>0</v>
      </c>
      <c r="AG7" s="27"/>
      <c r="AH7" s="9" t="s">
        <v>460</v>
      </c>
      <c r="AI7" s="9" t="s">
        <v>30</v>
      </c>
      <c r="AJ7" s="100">
        <v>0</v>
      </c>
      <c r="AK7" s="27"/>
    </row>
    <row r="8" spans="1:37" ht="18">
      <c r="A8" s="12" t="s">
        <v>81</v>
      </c>
      <c r="B8" s="90" t="s">
        <v>461</v>
      </c>
      <c r="C8" s="9" t="s">
        <v>462</v>
      </c>
      <c r="D8" s="61">
        <v>492.03300000000002</v>
      </c>
      <c r="E8" s="24"/>
      <c r="F8" s="9" t="s">
        <v>461</v>
      </c>
      <c r="G8" s="9" t="s">
        <v>462</v>
      </c>
      <c r="H8" s="100">
        <v>0</v>
      </c>
      <c r="I8" s="24"/>
      <c r="J8" s="9" t="s">
        <v>461</v>
      </c>
      <c r="K8" s="9" t="s">
        <v>462</v>
      </c>
      <c r="L8" s="61">
        <v>498.03199999999998</v>
      </c>
      <c r="M8" s="24"/>
      <c r="N8" s="9" t="s">
        <v>461</v>
      </c>
      <c r="O8" s="9" t="s">
        <v>462</v>
      </c>
      <c r="P8" s="61">
        <v>494.03</v>
      </c>
      <c r="Q8" s="24"/>
      <c r="R8" s="9" t="s">
        <v>461</v>
      </c>
      <c r="S8" s="9" t="s">
        <v>462</v>
      </c>
      <c r="T8" s="100">
        <v>0</v>
      </c>
      <c r="U8" s="24"/>
      <c r="V8" s="9" t="s">
        <v>461</v>
      </c>
      <c r="W8" s="9" t="s">
        <v>462</v>
      </c>
      <c r="X8" s="100">
        <v>0</v>
      </c>
      <c r="Y8" s="24"/>
      <c r="Z8" s="9" t="s">
        <v>461</v>
      </c>
      <c r="AA8" s="9" t="s">
        <v>462</v>
      </c>
      <c r="AB8" s="61">
        <v>495.03</v>
      </c>
      <c r="AC8" s="24"/>
      <c r="AD8" s="9" t="s">
        <v>461</v>
      </c>
      <c r="AE8" s="9" t="s">
        <v>462</v>
      </c>
      <c r="AF8" s="100">
        <v>0</v>
      </c>
      <c r="AG8" s="24"/>
      <c r="AH8" s="9" t="s">
        <v>461</v>
      </c>
      <c r="AI8" s="9" t="s">
        <v>462</v>
      </c>
      <c r="AJ8" s="100">
        <v>0</v>
      </c>
      <c r="AK8" s="24"/>
    </row>
    <row r="9" spans="1:37" ht="19.5">
      <c r="A9" s="12" t="s">
        <v>81</v>
      </c>
      <c r="B9" s="90" t="s">
        <v>463</v>
      </c>
      <c r="C9" s="9" t="s">
        <v>34</v>
      </c>
      <c r="D9" s="61">
        <v>500.04399999999998</v>
      </c>
      <c r="E9" s="28">
        <f>LARGE(D6:D9,1)+LARGE(D6:D9,2)+LARGE(D6:D9,3)</f>
        <v>1497.116</v>
      </c>
      <c r="F9" s="9" t="s">
        <v>463</v>
      </c>
      <c r="G9" s="9" t="s">
        <v>34</v>
      </c>
      <c r="H9" s="100">
        <v>0</v>
      </c>
      <c r="I9" s="28">
        <f>LARGE(H6:H9,1)+LARGE(H6:H9,2)+LARGE(H6:H9,3)</f>
        <v>497.036</v>
      </c>
      <c r="J9" s="9" t="s">
        <v>463</v>
      </c>
      <c r="K9" s="9" t="s">
        <v>34</v>
      </c>
      <c r="L9" s="61">
        <v>500.04300000000001</v>
      </c>
      <c r="M9" s="28">
        <f>LARGE(L6:L9,1)+LARGE(L6:L9,2)+LARGE(L6:L9,3)</f>
        <v>1496.1130000000001</v>
      </c>
      <c r="N9" s="9" t="s">
        <v>463</v>
      </c>
      <c r="O9" s="9" t="s">
        <v>34</v>
      </c>
      <c r="P9" s="61">
        <v>498.03899999999999</v>
      </c>
      <c r="Q9" s="28">
        <f>LARGE(P6:P9,1)+LARGE(P6:P9,2)+LARGE(P6:P9,3)</f>
        <v>1488.104</v>
      </c>
      <c r="R9" s="9" t="s">
        <v>463</v>
      </c>
      <c r="S9" s="9" t="s">
        <v>34</v>
      </c>
      <c r="T9" s="61">
        <v>499.03899999999999</v>
      </c>
      <c r="U9" s="28">
        <f>LARGE(T6:T9,1)+LARGE(T6:T9,2)+LARGE(T6:T9,3)</f>
        <v>1498.0989999999999</v>
      </c>
      <c r="V9" s="9" t="s">
        <v>463</v>
      </c>
      <c r="W9" s="9" t="s">
        <v>34</v>
      </c>
      <c r="X9" s="100">
        <v>0</v>
      </c>
      <c r="Y9" s="28">
        <f>LARGE(X6:X9,1)+LARGE(X6:X9,2)+LARGE(X6:X9,3)</f>
        <v>985.05799999999999</v>
      </c>
      <c r="Z9" s="9" t="s">
        <v>463</v>
      </c>
      <c r="AA9" s="9" t="s">
        <v>34</v>
      </c>
      <c r="AB9" s="61">
        <v>499.03699999999998</v>
      </c>
      <c r="AC9" s="28">
        <f>LARGE(AB6:AB9,1)+LARGE(AB6:AB9,2)+LARGE(AB6:AB9,3)</f>
        <v>1492.098</v>
      </c>
      <c r="AD9" s="9" t="s">
        <v>463</v>
      </c>
      <c r="AE9" s="9" t="s">
        <v>34</v>
      </c>
      <c r="AF9" s="100">
        <v>0</v>
      </c>
      <c r="AG9" s="28">
        <f>LARGE(AF6:AF9,1)+LARGE(AF6:AF9,2)+LARGE(AF6:AF9,3)</f>
        <v>0</v>
      </c>
      <c r="AH9" s="9" t="s">
        <v>463</v>
      </c>
      <c r="AI9" s="9" t="s">
        <v>34</v>
      </c>
      <c r="AJ9" s="100">
        <v>0</v>
      </c>
      <c r="AK9" s="28">
        <f>LARGE(AJ6:AJ9,1)+LARGE(AJ6:AJ9,2)+LARGE(AJ6:AJ9,3)</f>
        <v>0</v>
      </c>
    </row>
    <row r="10" spans="1:37" ht="18">
      <c r="A10" s="12" t="s">
        <v>82</v>
      </c>
      <c r="B10" s="90" t="s">
        <v>464</v>
      </c>
      <c r="C10" s="9" t="s">
        <v>32</v>
      </c>
      <c r="D10" s="61">
        <v>484.02300000000002</v>
      </c>
      <c r="E10" s="24"/>
      <c r="F10" s="9" t="s">
        <v>464</v>
      </c>
      <c r="G10" s="9" t="s">
        <v>32</v>
      </c>
      <c r="H10" s="100">
        <v>0</v>
      </c>
      <c r="I10" s="24"/>
      <c r="J10" s="9" t="s">
        <v>464</v>
      </c>
      <c r="K10" s="9" t="s">
        <v>32</v>
      </c>
      <c r="L10" s="61">
        <v>467.01400000000001</v>
      </c>
      <c r="M10" s="24"/>
      <c r="N10" s="9" t="s">
        <v>464</v>
      </c>
      <c r="O10" s="9" t="s">
        <v>32</v>
      </c>
      <c r="P10" s="100">
        <v>0</v>
      </c>
      <c r="Q10" s="24"/>
      <c r="R10" s="9" t="s">
        <v>464</v>
      </c>
      <c r="S10" s="9" t="s">
        <v>32</v>
      </c>
      <c r="T10" s="61">
        <v>471.01299999999998</v>
      </c>
      <c r="U10" s="24"/>
      <c r="V10" s="9" t="s">
        <v>464</v>
      </c>
      <c r="W10" s="9" t="s">
        <v>32</v>
      </c>
      <c r="X10" s="61">
        <v>458.012</v>
      </c>
      <c r="Y10" s="24"/>
      <c r="Z10" s="9" t="s">
        <v>464</v>
      </c>
      <c r="AA10" s="9" t="s">
        <v>32</v>
      </c>
      <c r="AB10" s="100">
        <v>0</v>
      </c>
      <c r="AC10" s="24"/>
      <c r="AD10" s="9" t="s">
        <v>464</v>
      </c>
      <c r="AE10" s="9" t="s">
        <v>32</v>
      </c>
      <c r="AF10" s="100">
        <v>0</v>
      </c>
      <c r="AG10" s="24"/>
      <c r="AH10" s="9" t="s">
        <v>464</v>
      </c>
      <c r="AI10" s="9" t="s">
        <v>32</v>
      </c>
      <c r="AJ10" s="100">
        <v>0</v>
      </c>
      <c r="AK10" s="24"/>
    </row>
    <row r="11" spans="1:37" ht="18">
      <c r="A11" s="12" t="s">
        <v>82</v>
      </c>
      <c r="B11" s="91" t="s">
        <v>465</v>
      </c>
      <c r="C11" s="12" t="s">
        <v>462</v>
      </c>
      <c r="D11" s="61">
        <v>483.01900000000001</v>
      </c>
      <c r="E11" s="24"/>
      <c r="F11" s="12" t="s">
        <v>465</v>
      </c>
      <c r="G11" s="12" t="s">
        <v>462</v>
      </c>
      <c r="H11" s="100">
        <v>0</v>
      </c>
      <c r="I11" s="24"/>
      <c r="J11" s="12" t="s">
        <v>465</v>
      </c>
      <c r="K11" s="12" t="s">
        <v>462</v>
      </c>
      <c r="L11" s="61">
        <v>493.01600000000002</v>
      </c>
      <c r="M11" s="24"/>
      <c r="N11" s="12" t="s">
        <v>465</v>
      </c>
      <c r="O11" s="12" t="s">
        <v>462</v>
      </c>
      <c r="P11" s="61">
        <v>492.02699999999999</v>
      </c>
      <c r="Q11" s="24"/>
      <c r="R11" s="12" t="s">
        <v>465</v>
      </c>
      <c r="S11" s="12" t="s">
        <v>462</v>
      </c>
      <c r="T11" s="61">
        <v>470.01100000000002</v>
      </c>
      <c r="U11" s="24"/>
      <c r="V11" s="12" t="s">
        <v>465</v>
      </c>
      <c r="W11" s="12" t="s">
        <v>462</v>
      </c>
      <c r="X11" s="100">
        <v>0</v>
      </c>
      <c r="Y11" s="24"/>
      <c r="Z11" s="12" t="s">
        <v>465</v>
      </c>
      <c r="AA11" s="12" t="s">
        <v>462</v>
      </c>
      <c r="AB11" s="61">
        <v>478.01100000000002</v>
      </c>
      <c r="AC11" s="24"/>
      <c r="AD11" s="12" t="s">
        <v>465</v>
      </c>
      <c r="AE11" s="12" t="s">
        <v>462</v>
      </c>
      <c r="AF11" s="100">
        <v>0</v>
      </c>
      <c r="AG11" s="24"/>
      <c r="AH11" s="12" t="s">
        <v>465</v>
      </c>
      <c r="AI11" s="12" t="s">
        <v>462</v>
      </c>
      <c r="AJ11" s="100">
        <v>0</v>
      </c>
      <c r="AK11" s="24"/>
    </row>
    <row r="12" spans="1:37" ht="18">
      <c r="A12" s="12" t="s">
        <v>82</v>
      </c>
      <c r="B12" s="91" t="s">
        <v>466</v>
      </c>
      <c r="C12" s="12" t="s">
        <v>44</v>
      </c>
      <c r="D12" s="61">
        <v>483.01499999999999</v>
      </c>
      <c r="E12" s="24"/>
      <c r="F12" s="12" t="s">
        <v>466</v>
      </c>
      <c r="G12" s="12" t="s">
        <v>44</v>
      </c>
      <c r="H12" s="100">
        <v>0</v>
      </c>
      <c r="I12" s="24"/>
      <c r="J12" s="12" t="s">
        <v>466</v>
      </c>
      <c r="K12" s="12" t="s">
        <v>44</v>
      </c>
      <c r="L12" s="61">
        <v>487.01900000000001</v>
      </c>
      <c r="M12" s="24"/>
      <c r="N12" s="12" t="s">
        <v>466</v>
      </c>
      <c r="O12" s="12" t="s">
        <v>44</v>
      </c>
      <c r="P12" s="61">
        <v>492.02300000000002</v>
      </c>
      <c r="Q12" s="24"/>
      <c r="R12" s="12" t="s">
        <v>466</v>
      </c>
      <c r="S12" s="12" t="s">
        <v>44</v>
      </c>
      <c r="T12" s="100">
        <v>0</v>
      </c>
      <c r="U12" s="24"/>
      <c r="V12" s="12" t="s">
        <v>466</v>
      </c>
      <c r="W12" s="12" t="s">
        <v>44</v>
      </c>
      <c r="X12" s="100">
        <v>0</v>
      </c>
      <c r="Y12" s="24"/>
      <c r="Z12" s="12" t="s">
        <v>466</v>
      </c>
      <c r="AA12" s="12" t="s">
        <v>44</v>
      </c>
      <c r="AB12" s="61">
        <v>485.01799999999997</v>
      </c>
      <c r="AC12" s="24"/>
      <c r="AD12" s="12" t="s">
        <v>466</v>
      </c>
      <c r="AE12" s="12" t="s">
        <v>44</v>
      </c>
      <c r="AF12" s="100">
        <v>0</v>
      </c>
      <c r="AG12" s="24"/>
      <c r="AH12" s="12" t="s">
        <v>466</v>
      </c>
      <c r="AI12" s="12" t="s">
        <v>44</v>
      </c>
      <c r="AJ12" s="100">
        <v>0</v>
      </c>
      <c r="AK12" s="24"/>
    </row>
    <row r="13" spans="1:37" ht="19.5">
      <c r="A13" s="12" t="s">
        <v>82</v>
      </c>
      <c r="B13" s="91" t="s">
        <v>467</v>
      </c>
      <c r="C13" s="12" t="s">
        <v>57</v>
      </c>
      <c r="D13" s="61">
        <v>494.024</v>
      </c>
      <c r="E13" s="28">
        <f>LARGE(D10:D13,1)+LARGE(D10:D13,2)+LARGE(D10:D13,3)</f>
        <v>1461.066</v>
      </c>
      <c r="F13" s="12" t="s">
        <v>467</v>
      </c>
      <c r="G13" s="12" t="s">
        <v>57</v>
      </c>
      <c r="H13" s="100">
        <v>0</v>
      </c>
      <c r="I13" s="28">
        <f>LARGE(H10:H13,1)+LARGE(H10:H13,2)+LARGE(H10:H13,3)</f>
        <v>0</v>
      </c>
      <c r="J13" s="12" t="s">
        <v>467</v>
      </c>
      <c r="K13" s="12" t="s">
        <v>57</v>
      </c>
      <c r="L13" s="61">
        <v>494.03199999999998</v>
      </c>
      <c r="M13" s="28">
        <f>LARGE(L10:L13,1)+LARGE(L10:L13,2)+LARGE(L10:L13,3)</f>
        <v>1474.067</v>
      </c>
      <c r="N13" s="12" t="s">
        <v>467</v>
      </c>
      <c r="O13" s="12" t="s">
        <v>57</v>
      </c>
      <c r="P13" s="61">
        <v>498.029</v>
      </c>
      <c r="Q13" s="28">
        <f>LARGE(P10:P13,1)+LARGE(P10:P13,2)+LARGE(P10:P13,3)</f>
        <v>1482.0790000000002</v>
      </c>
      <c r="R13" s="12" t="s">
        <v>467</v>
      </c>
      <c r="S13" s="12" t="s">
        <v>57</v>
      </c>
      <c r="T13" s="61">
        <v>493.02</v>
      </c>
      <c r="U13" s="28">
        <f>LARGE(T10:T13,1)+LARGE(T10:T13,2)+LARGE(T10:T13,3)</f>
        <v>1434.0439999999999</v>
      </c>
      <c r="V13" s="12" t="s">
        <v>467</v>
      </c>
      <c r="W13" s="12" t="s">
        <v>57</v>
      </c>
      <c r="X13" s="100">
        <v>0</v>
      </c>
      <c r="Y13" s="28">
        <f>LARGE(X10:X13,1)+LARGE(X10:X13,2)+LARGE(X10:X13,3)</f>
        <v>458.012</v>
      </c>
      <c r="Z13" s="12" t="s">
        <v>467</v>
      </c>
      <c r="AA13" s="12" t="s">
        <v>57</v>
      </c>
      <c r="AB13" s="100">
        <v>0</v>
      </c>
      <c r="AC13" s="28">
        <f>LARGE(AB10:AB13,1)+LARGE(AB10:AB13,2)+LARGE(AB10:AB13,3)</f>
        <v>963.029</v>
      </c>
      <c r="AD13" s="12" t="s">
        <v>467</v>
      </c>
      <c r="AE13" s="12" t="s">
        <v>57</v>
      </c>
      <c r="AF13" s="100">
        <v>0</v>
      </c>
      <c r="AG13" s="28">
        <f>LARGE(AF10:AF13,1)+LARGE(AF10:AF13,2)+LARGE(AF10:AF13,3)</f>
        <v>0</v>
      </c>
      <c r="AH13" s="12" t="s">
        <v>467</v>
      </c>
      <c r="AI13" s="12" t="s">
        <v>57</v>
      </c>
      <c r="AJ13" s="100">
        <v>0</v>
      </c>
      <c r="AK13" s="28">
        <f>LARGE(AJ10:AJ13,1)+LARGE(AJ10:AJ13,2)+LARGE(AJ10:AJ13,3)</f>
        <v>0</v>
      </c>
    </row>
    <row r="14" spans="1:37" ht="19.5">
      <c r="A14" s="77"/>
      <c r="B14" s="77"/>
      <c r="C14" s="5"/>
      <c r="D14" s="61"/>
      <c r="E14" s="28"/>
      <c r="F14" s="77"/>
      <c r="G14" s="5"/>
      <c r="H14" s="61"/>
      <c r="I14" s="28"/>
      <c r="J14" s="77"/>
      <c r="K14" s="5"/>
      <c r="L14" s="61"/>
      <c r="M14" s="28"/>
      <c r="N14" s="77"/>
      <c r="O14" s="5"/>
      <c r="P14" s="61"/>
      <c r="Q14" s="28"/>
      <c r="R14" s="77"/>
      <c r="S14" s="5"/>
      <c r="T14" s="61"/>
      <c r="U14" s="28"/>
      <c r="V14" s="77"/>
      <c r="W14" s="5"/>
      <c r="X14" s="61"/>
      <c r="Y14" s="28"/>
      <c r="Z14" s="77"/>
      <c r="AA14" s="5"/>
      <c r="AB14" s="61"/>
      <c r="AC14" s="28"/>
      <c r="AD14" s="77"/>
      <c r="AE14" s="5"/>
      <c r="AF14" s="61"/>
      <c r="AG14" s="28"/>
    </row>
    <row r="15" spans="1:37" ht="19.5">
      <c r="A15" s="77"/>
      <c r="B15" s="77"/>
      <c r="C15" s="5"/>
      <c r="D15" s="61"/>
      <c r="E15" s="28"/>
      <c r="F15" s="77"/>
      <c r="G15" s="5"/>
      <c r="H15" s="61"/>
      <c r="I15" s="28"/>
      <c r="J15" s="77"/>
      <c r="K15" s="5"/>
      <c r="L15" s="61"/>
      <c r="M15" s="28"/>
      <c r="N15" s="77"/>
      <c r="O15" s="5"/>
      <c r="P15" s="61"/>
      <c r="Q15" s="28"/>
      <c r="R15" s="77"/>
      <c r="S15" s="5"/>
      <c r="T15" s="61"/>
      <c r="U15" s="28"/>
      <c r="V15" s="77"/>
      <c r="W15" s="5"/>
      <c r="X15" s="61"/>
      <c r="Y15" s="28"/>
      <c r="Z15" s="77"/>
      <c r="AA15" s="5"/>
      <c r="AB15" s="61"/>
      <c r="AC15" s="28"/>
      <c r="AD15" s="77"/>
      <c r="AE15" s="5"/>
      <c r="AF15" s="61"/>
      <c r="AG15" s="28"/>
    </row>
    <row r="16" spans="1:37" ht="19.5">
      <c r="A16" s="77"/>
      <c r="B16" s="77"/>
      <c r="C16" s="5"/>
      <c r="D16" s="61"/>
      <c r="E16" s="28"/>
      <c r="F16" s="77"/>
      <c r="G16" s="5"/>
      <c r="H16" s="61"/>
      <c r="I16" s="28"/>
      <c r="J16" s="77"/>
      <c r="K16" s="5"/>
      <c r="L16" s="61"/>
      <c r="M16" s="28"/>
      <c r="N16" s="77"/>
      <c r="O16" s="5"/>
      <c r="P16" s="61"/>
      <c r="Q16" s="28"/>
      <c r="R16" s="77"/>
      <c r="S16" s="5"/>
      <c r="T16" s="61"/>
      <c r="U16" s="28"/>
      <c r="V16" s="77"/>
      <c r="W16" s="5"/>
      <c r="X16" s="61"/>
      <c r="Y16" s="28"/>
      <c r="Z16" s="77"/>
      <c r="AA16" s="5"/>
      <c r="AB16" s="61"/>
      <c r="AC16" s="28"/>
      <c r="AD16" s="77"/>
      <c r="AE16" s="5"/>
      <c r="AF16" s="61"/>
      <c r="AG16" s="28"/>
    </row>
    <row r="17" spans="1:33" ht="19.5">
      <c r="A17" s="77"/>
      <c r="B17" s="77"/>
      <c r="C17" s="5"/>
      <c r="D17" s="61"/>
      <c r="E17" s="28"/>
      <c r="F17" s="77"/>
      <c r="G17" s="5"/>
      <c r="H17" s="61"/>
      <c r="I17" s="28"/>
      <c r="J17" s="77"/>
      <c r="K17" s="5"/>
      <c r="L17" s="61"/>
      <c r="M17" s="28"/>
      <c r="N17" s="77"/>
      <c r="O17" s="5"/>
      <c r="P17" s="61"/>
      <c r="Q17" s="28"/>
      <c r="R17" s="77"/>
      <c r="S17" s="5"/>
      <c r="T17" s="61"/>
      <c r="U17" s="28"/>
      <c r="V17" s="77"/>
      <c r="W17" s="5"/>
      <c r="X17" s="61"/>
      <c r="Y17" s="28"/>
      <c r="Z17" s="77"/>
      <c r="AA17" s="5"/>
      <c r="AB17" s="61"/>
      <c r="AC17" s="28"/>
      <c r="AD17" s="77"/>
      <c r="AE17" s="5"/>
      <c r="AF17" s="61"/>
      <c r="AG17" s="28"/>
    </row>
    <row r="18" spans="1:33" ht="19.5">
      <c r="A18" s="77"/>
      <c r="B18" s="77"/>
      <c r="C18" s="5"/>
      <c r="D18" s="61"/>
      <c r="E18" s="28"/>
      <c r="F18" s="77"/>
      <c r="G18" s="5"/>
      <c r="H18" s="61"/>
      <c r="I18" s="28"/>
      <c r="J18" s="77"/>
      <c r="K18" s="5"/>
      <c r="L18" s="61"/>
      <c r="M18" s="28"/>
      <c r="N18" s="77"/>
      <c r="O18" s="5"/>
      <c r="P18" s="61"/>
      <c r="Q18" s="28"/>
      <c r="R18" s="77"/>
      <c r="S18" s="5"/>
      <c r="T18" s="61"/>
      <c r="U18" s="28"/>
      <c r="V18" s="77"/>
      <c r="W18" s="5"/>
      <c r="X18" s="61"/>
      <c r="Y18" s="28"/>
      <c r="Z18" s="77"/>
      <c r="AA18" s="5"/>
      <c r="AB18" s="61"/>
      <c r="AC18" s="28"/>
      <c r="AD18" s="77"/>
      <c r="AE18" s="5"/>
      <c r="AF18" s="61"/>
      <c r="AG18" s="28"/>
    </row>
    <row r="19" spans="1:33" ht="19.5">
      <c r="A19" s="77"/>
      <c r="B19" s="77"/>
      <c r="C19" s="5"/>
      <c r="D19" s="61"/>
      <c r="E19" s="28"/>
      <c r="F19" s="77"/>
      <c r="G19" s="5"/>
      <c r="H19" s="61"/>
      <c r="I19" s="28"/>
      <c r="J19" s="77"/>
      <c r="K19" s="5"/>
      <c r="L19" s="61"/>
      <c r="M19" s="28"/>
      <c r="N19" s="77"/>
      <c r="O19" s="5"/>
      <c r="P19" s="61"/>
      <c r="Q19" s="28"/>
      <c r="R19" s="77"/>
      <c r="S19" s="5"/>
      <c r="T19" s="61"/>
      <c r="U19" s="28"/>
      <c r="V19" s="77"/>
      <c r="W19" s="5"/>
      <c r="X19" s="61"/>
      <c r="Y19" s="28"/>
      <c r="Z19" s="77"/>
      <c r="AA19" s="5"/>
      <c r="AB19" s="61"/>
      <c r="AC19" s="28"/>
      <c r="AD19" s="77"/>
      <c r="AE19" s="5"/>
      <c r="AF19" s="61"/>
      <c r="AG19" s="28"/>
    </row>
    <row r="20" spans="1:33" ht="19.5">
      <c r="A20" s="77"/>
      <c r="B20" s="77"/>
      <c r="C20" s="5"/>
      <c r="D20" s="61"/>
      <c r="E20" s="28"/>
      <c r="F20" s="77"/>
      <c r="G20" s="5"/>
      <c r="H20" s="61"/>
      <c r="I20" s="28"/>
      <c r="J20" s="77"/>
      <c r="K20" s="5"/>
      <c r="L20" s="61"/>
      <c r="M20" s="28"/>
      <c r="N20" s="77"/>
      <c r="O20" s="5"/>
      <c r="P20" s="61"/>
      <c r="Q20" s="28"/>
      <c r="R20" s="77"/>
      <c r="S20" s="5"/>
      <c r="T20" s="61"/>
      <c r="U20" s="28"/>
      <c r="V20" s="77"/>
      <c r="W20" s="5"/>
      <c r="X20" s="61"/>
      <c r="Y20" s="28"/>
      <c r="Z20" s="77"/>
      <c r="AA20" s="5"/>
      <c r="AB20" s="61"/>
      <c r="AC20" s="28"/>
      <c r="AD20" s="77"/>
      <c r="AE20" s="5"/>
      <c r="AF20" s="61"/>
      <c r="AG20" s="28"/>
    </row>
    <row r="21" spans="1:33" ht="19.5">
      <c r="A21" s="77"/>
      <c r="B21" s="77"/>
      <c r="C21" s="5"/>
      <c r="D21" s="61"/>
      <c r="E21" s="28"/>
      <c r="F21" s="77"/>
      <c r="G21" s="5"/>
      <c r="H21" s="61"/>
      <c r="I21" s="28"/>
      <c r="J21" s="77"/>
      <c r="K21" s="5"/>
      <c r="L21" s="61"/>
      <c r="M21" s="28"/>
      <c r="N21" s="77"/>
      <c r="O21" s="5"/>
      <c r="P21" s="61"/>
      <c r="Q21" s="28"/>
      <c r="R21" s="77"/>
      <c r="S21" s="5"/>
      <c r="T21" s="61"/>
      <c r="U21" s="28"/>
      <c r="V21" s="77"/>
      <c r="W21" s="5"/>
      <c r="X21" s="61"/>
      <c r="Y21" s="28"/>
      <c r="Z21" s="77"/>
      <c r="AA21" s="5"/>
      <c r="AB21" s="61"/>
      <c r="AC21" s="28"/>
      <c r="AD21" s="77"/>
      <c r="AE21" s="5"/>
      <c r="AF21" s="61"/>
      <c r="AG21" s="28"/>
    </row>
    <row r="22" spans="1:33" ht="19.5">
      <c r="A22" s="77"/>
      <c r="B22" s="77"/>
      <c r="C22" s="5"/>
      <c r="D22" s="61"/>
      <c r="E22" s="28"/>
      <c r="F22" s="77"/>
      <c r="G22" s="5"/>
      <c r="H22" s="61"/>
      <c r="I22" s="28"/>
      <c r="J22" s="77"/>
      <c r="K22" s="5"/>
      <c r="L22" s="61"/>
      <c r="M22" s="28"/>
      <c r="N22" s="77"/>
      <c r="O22" s="5"/>
      <c r="P22" s="61"/>
      <c r="Q22" s="28"/>
      <c r="R22" s="77"/>
      <c r="S22" s="5"/>
      <c r="T22" s="61"/>
      <c r="U22" s="28"/>
      <c r="V22" s="77"/>
      <c r="W22" s="5"/>
      <c r="X22" s="61"/>
      <c r="Y22" s="28"/>
      <c r="Z22" s="77"/>
      <c r="AA22" s="5"/>
      <c r="AB22" s="61"/>
      <c r="AC22" s="28"/>
      <c r="AD22" s="77"/>
      <c r="AE22" s="5"/>
      <c r="AF22" s="61"/>
      <c r="AG22" s="28"/>
    </row>
    <row r="23" spans="1:33" ht="19.5">
      <c r="A23" s="77"/>
      <c r="B23" s="77"/>
      <c r="C23" s="5"/>
      <c r="D23" s="61"/>
      <c r="E23" s="28"/>
      <c r="F23" s="77"/>
      <c r="G23" s="5"/>
      <c r="H23" s="61"/>
      <c r="I23" s="28"/>
      <c r="J23" s="77"/>
      <c r="K23" s="5"/>
      <c r="L23" s="61"/>
      <c r="M23" s="28"/>
      <c r="N23" s="77"/>
      <c r="O23" s="5"/>
      <c r="P23" s="61"/>
      <c r="Q23" s="28"/>
      <c r="R23" s="77"/>
      <c r="S23" s="5"/>
      <c r="T23" s="61"/>
      <c r="U23" s="28"/>
      <c r="V23" s="77"/>
      <c r="W23" s="5"/>
      <c r="X23" s="61"/>
      <c r="Y23" s="28"/>
      <c r="Z23" s="77"/>
      <c r="AA23" s="5"/>
      <c r="AB23" s="61"/>
      <c r="AC23" s="28"/>
      <c r="AD23" s="77"/>
      <c r="AE23" s="5"/>
      <c r="AF23" s="61"/>
      <c r="AG23" s="28"/>
    </row>
    <row r="24" spans="1:33" ht="19.5">
      <c r="A24" s="77"/>
      <c r="B24" s="77"/>
      <c r="C24" s="5"/>
      <c r="D24" s="61"/>
      <c r="E24" s="28"/>
      <c r="F24" s="77"/>
      <c r="G24" s="5"/>
      <c r="H24" s="61"/>
      <c r="I24" s="28"/>
      <c r="J24" s="77"/>
      <c r="K24" s="5"/>
      <c r="L24" s="61"/>
      <c r="M24" s="28"/>
      <c r="N24" s="77"/>
      <c r="O24" s="5"/>
      <c r="P24" s="61"/>
      <c r="Q24" s="28"/>
      <c r="R24" s="77"/>
      <c r="S24" s="5"/>
      <c r="T24" s="61"/>
      <c r="U24" s="28"/>
      <c r="V24" s="77"/>
      <c r="W24" s="5"/>
      <c r="X24" s="61"/>
      <c r="Y24" s="28"/>
      <c r="Z24" s="77"/>
      <c r="AA24" s="5"/>
      <c r="AB24" s="61"/>
      <c r="AC24" s="28"/>
      <c r="AD24" s="77"/>
      <c r="AE24" s="5"/>
      <c r="AF24" s="61"/>
      <c r="AG24" s="28"/>
    </row>
    <row r="25" spans="1:33" ht="19.5">
      <c r="A25" s="77"/>
      <c r="B25" s="77"/>
      <c r="C25" s="5"/>
      <c r="D25" s="61"/>
      <c r="E25" s="28"/>
      <c r="F25" s="77"/>
      <c r="G25" s="5"/>
      <c r="H25" s="61"/>
      <c r="I25" s="28"/>
      <c r="J25" s="77"/>
      <c r="K25" s="5"/>
      <c r="L25" s="61"/>
      <c r="M25" s="28"/>
      <c r="N25" s="77"/>
      <c r="O25" s="5"/>
      <c r="P25" s="61"/>
      <c r="Q25" s="28"/>
      <c r="R25" s="77"/>
      <c r="S25" s="5"/>
      <c r="T25" s="61"/>
      <c r="U25" s="28"/>
      <c r="V25" s="77"/>
      <c r="W25" s="5"/>
      <c r="X25" s="61"/>
      <c r="Y25" s="28"/>
      <c r="Z25" s="77"/>
      <c r="AA25" s="5"/>
      <c r="AB25" s="61"/>
      <c r="AC25" s="28"/>
      <c r="AD25" s="77"/>
      <c r="AE25" s="5"/>
      <c r="AF25" s="61"/>
      <c r="AG25" s="28"/>
    </row>
    <row r="26" spans="1:33" ht="19.5">
      <c r="A26" s="77"/>
      <c r="B26" s="77"/>
      <c r="C26" s="5"/>
      <c r="D26" s="61"/>
      <c r="E26" s="28"/>
      <c r="F26" s="77"/>
      <c r="G26" s="5"/>
      <c r="H26" s="61"/>
      <c r="I26" s="28"/>
      <c r="J26" s="77"/>
      <c r="K26" s="5"/>
      <c r="L26" s="61"/>
      <c r="M26" s="28"/>
      <c r="N26" s="77"/>
      <c r="O26" s="5"/>
      <c r="P26" s="61"/>
      <c r="Q26" s="28"/>
      <c r="R26" s="77"/>
      <c r="S26" s="5"/>
      <c r="T26" s="61"/>
      <c r="U26" s="28"/>
      <c r="V26" s="77"/>
      <c r="W26" s="5"/>
      <c r="X26" s="61"/>
      <c r="Y26" s="28"/>
      <c r="Z26" s="77"/>
      <c r="AA26" s="5"/>
      <c r="AB26" s="61"/>
      <c r="AC26" s="28"/>
      <c r="AD26" s="77"/>
      <c r="AE26" s="5"/>
      <c r="AF26" s="61"/>
      <c r="AG26" s="28"/>
    </row>
    <row r="27" spans="1:33" ht="19.5">
      <c r="A27" s="4"/>
      <c r="B27" s="77"/>
      <c r="C27" s="5"/>
      <c r="D27" s="61"/>
      <c r="E27" s="28"/>
      <c r="F27" s="77"/>
      <c r="G27" s="5"/>
      <c r="H27" s="61"/>
      <c r="I27" s="28"/>
      <c r="J27" s="77"/>
      <c r="K27" s="5"/>
      <c r="L27" s="61"/>
      <c r="M27" s="28"/>
      <c r="N27" s="77"/>
      <c r="O27" s="5"/>
      <c r="P27" s="61"/>
      <c r="Q27" s="28"/>
      <c r="R27" s="77"/>
      <c r="S27" s="5"/>
      <c r="T27" s="61"/>
      <c r="U27" s="28"/>
      <c r="V27" s="77"/>
      <c r="W27" s="5"/>
      <c r="X27" s="61"/>
      <c r="Y27" s="28"/>
      <c r="Z27" s="77"/>
      <c r="AA27" s="5"/>
      <c r="AB27" s="61"/>
      <c r="AC27" s="28"/>
      <c r="AD27" s="77"/>
      <c r="AE27" s="5"/>
      <c r="AF27" s="61"/>
      <c r="AG27" s="28"/>
    </row>
    <row r="28" spans="1:33" ht="19.5">
      <c r="A28" s="4"/>
      <c r="B28" s="77"/>
      <c r="C28" s="5"/>
      <c r="D28" s="61"/>
      <c r="E28" s="28"/>
      <c r="F28" s="77"/>
      <c r="G28" s="5"/>
      <c r="H28" s="61"/>
      <c r="I28" s="28"/>
      <c r="J28" s="77"/>
      <c r="K28" s="5"/>
      <c r="L28" s="61"/>
      <c r="M28" s="28"/>
      <c r="N28" s="77"/>
      <c r="O28" s="5"/>
      <c r="P28" s="61"/>
      <c r="Q28" s="28"/>
      <c r="R28" s="77"/>
      <c r="S28" s="5"/>
      <c r="T28" s="61"/>
      <c r="U28" s="28"/>
      <c r="V28" s="77"/>
      <c r="W28" s="5"/>
      <c r="X28" s="61"/>
      <c r="Y28" s="28"/>
      <c r="Z28" s="77"/>
      <c r="AA28" s="5"/>
      <c r="AB28" s="61"/>
      <c r="AC28" s="28"/>
      <c r="AD28" s="77"/>
      <c r="AE28" s="5"/>
      <c r="AF28" s="61"/>
      <c r="AG28" s="28"/>
    </row>
    <row r="29" spans="1:33" ht="19.5">
      <c r="A29" s="4"/>
      <c r="B29" s="77"/>
      <c r="C29" s="5"/>
      <c r="D29" s="61"/>
      <c r="E29" s="28"/>
      <c r="F29" s="77"/>
      <c r="G29" s="5"/>
      <c r="H29" s="61"/>
      <c r="I29" s="28"/>
      <c r="J29" s="77"/>
      <c r="K29" s="5"/>
      <c r="L29" s="61"/>
      <c r="M29" s="28"/>
      <c r="N29" s="77"/>
      <c r="O29" s="5"/>
      <c r="P29" s="61"/>
      <c r="Q29" s="28"/>
      <c r="R29" s="77"/>
      <c r="S29" s="5"/>
      <c r="T29" s="61"/>
      <c r="U29" s="28"/>
      <c r="V29" s="77"/>
      <c r="W29" s="5"/>
      <c r="X29" s="61"/>
      <c r="Y29" s="28"/>
      <c r="Z29" s="77"/>
      <c r="AA29" s="5"/>
      <c r="AB29" s="61"/>
      <c r="AC29" s="28"/>
      <c r="AD29" s="77"/>
      <c r="AE29" s="5"/>
      <c r="AF29" s="61"/>
      <c r="AG29" s="28"/>
    </row>
    <row r="34" spans="1:37" s="25" customFormat="1" ht="18">
      <c r="A34" t="s">
        <v>328</v>
      </c>
      <c r="B34" s="4" t="s">
        <v>189</v>
      </c>
      <c r="C34" s="4" t="s">
        <v>190</v>
      </c>
      <c r="F34"/>
      <c r="G34"/>
      <c r="J34"/>
      <c r="K34"/>
      <c r="N34"/>
      <c r="O34"/>
      <c r="R34"/>
      <c r="S34"/>
      <c r="V34"/>
      <c r="W34"/>
      <c r="Z34"/>
      <c r="AA34"/>
      <c r="AD34"/>
      <c r="AE34"/>
      <c r="AH34"/>
      <c r="AI34"/>
      <c r="AJ34"/>
      <c r="AK34"/>
    </row>
    <row r="35" spans="1:37" s="25" customFormat="1" ht="18">
      <c r="A35"/>
      <c r="B35" s="4" t="s">
        <v>191</v>
      </c>
      <c r="C35" s="4" t="s">
        <v>62</v>
      </c>
      <c r="F35"/>
      <c r="G35"/>
      <c r="J35"/>
      <c r="K35"/>
      <c r="N35"/>
      <c r="O35"/>
      <c r="R35"/>
      <c r="S35"/>
      <c r="V35"/>
      <c r="W35"/>
      <c r="Z35"/>
      <c r="AA35"/>
      <c r="AD35"/>
      <c r="AE35"/>
      <c r="AH35"/>
      <c r="AI35"/>
      <c r="AJ35"/>
      <c r="AK35"/>
    </row>
    <row r="36" spans="1:37" s="25" customFormat="1" ht="18">
      <c r="A36"/>
      <c r="B36" s="4" t="s">
        <v>192</v>
      </c>
      <c r="C36" s="4" t="s">
        <v>193</v>
      </c>
      <c r="F36"/>
      <c r="G36"/>
      <c r="J36"/>
      <c r="K36"/>
      <c r="N36"/>
      <c r="O36"/>
      <c r="R36"/>
      <c r="S36"/>
      <c r="V36"/>
      <c r="W36"/>
      <c r="Z36"/>
      <c r="AA36"/>
      <c r="AD36"/>
      <c r="AE36"/>
      <c r="AH36"/>
      <c r="AI36"/>
      <c r="AJ36"/>
      <c r="AK36"/>
    </row>
    <row r="37" spans="1:37" s="25" customFormat="1" ht="18">
      <c r="A37"/>
      <c r="B37" s="4" t="s">
        <v>194</v>
      </c>
      <c r="C37" s="4" t="s">
        <v>69</v>
      </c>
      <c r="F37"/>
      <c r="G37"/>
      <c r="J37"/>
      <c r="K37"/>
      <c r="N37"/>
      <c r="O37"/>
      <c r="R37"/>
      <c r="S37"/>
      <c r="V37"/>
      <c r="W37"/>
      <c r="Z37"/>
      <c r="AA37"/>
      <c r="AD37"/>
      <c r="AE37"/>
      <c r="AH37"/>
      <c r="AI37"/>
      <c r="AJ37"/>
      <c r="AK37"/>
    </row>
    <row r="39" spans="1:37" s="25" customFormat="1" ht="18">
      <c r="A39" s="5" t="s">
        <v>287</v>
      </c>
      <c r="B39" s="22" t="s">
        <v>288</v>
      </c>
      <c r="C39" s="5" t="s">
        <v>46</v>
      </c>
      <c r="F39"/>
      <c r="G39"/>
      <c r="J39"/>
      <c r="K39"/>
      <c r="N39"/>
      <c r="O39"/>
      <c r="R39"/>
      <c r="S39"/>
      <c r="V39"/>
      <c r="W39"/>
      <c r="Z39"/>
      <c r="AA39"/>
      <c r="AD39"/>
      <c r="AE39"/>
      <c r="AH39"/>
      <c r="AI39"/>
      <c r="AJ39"/>
      <c r="AK39"/>
    </row>
    <row r="40" spans="1:37" s="25" customFormat="1" ht="18">
      <c r="A40" s="5" t="s">
        <v>287</v>
      </c>
      <c r="B40" s="22" t="s">
        <v>289</v>
      </c>
      <c r="C40" s="5" t="s">
        <v>290</v>
      </c>
      <c r="F40"/>
      <c r="G40"/>
      <c r="J40"/>
      <c r="K40"/>
      <c r="N40"/>
      <c r="O40"/>
      <c r="R40"/>
      <c r="S40"/>
      <c r="V40"/>
      <c r="W40"/>
      <c r="Z40"/>
      <c r="AA40"/>
      <c r="AD40"/>
      <c r="AE40"/>
      <c r="AH40"/>
      <c r="AI40"/>
      <c r="AJ40"/>
      <c r="AK40"/>
    </row>
    <row r="41" spans="1:37" s="25" customFormat="1" ht="18">
      <c r="A41" s="5" t="s">
        <v>287</v>
      </c>
      <c r="B41" s="22" t="s">
        <v>291</v>
      </c>
      <c r="C41" s="5" t="s">
        <v>44</v>
      </c>
      <c r="F41"/>
      <c r="G41"/>
      <c r="J41"/>
      <c r="K41"/>
      <c r="N41"/>
      <c r="O41"/>
      <c r="R41"/>
      <c r="S41"/>
      <c r="V41"/>
      <c r="W41"/>
      <c r="Z41"/>
      <c r="AA41"/>
      <c r="AD41"/>
      <c r="AE41"/>
      <c r="AH41"/>
      <c r="AI41"/>
      <c r="AJ41"/>
      <c r="AK41"/>
    </row>
    <row r="42" spans="1:37" s="25" customFormat="1" ht="18">
      <c r="A42" s="5" t="s">
        <v>287</v>
      </c>
      <c r="B42" s="22" t="s">
        <v>292</v>
      </c>
      <c r="C42" s="5" t="s">
        <v>153</v>
      </c>
      <c r="F42"/>
      <c r="G42"/>
      <c r="J42"/>
      <c r="K42"/>
      <c r="N42"/>
      <c r="O42"/>
      <c r="R42"/>
      <c r="S42"/>
      <c r="V42"/>
      <c r="W42"/>
      <c r="Z42"/>
      <c r="AA42"/>
      <c r="AD42"/>
      <c r="AE42"/>
      <c r="AH42"/>
      <c r="AI42"/>
      <c r="AJ42"/>
      <c r="AK42"/>
    </row>
    <row r="44" spans="1:37" s="25" customFormat="1" ht="18">
      <c r="A44" s="5" t="s">
        <v>286</v>
      </c>
      <c r="B44" s="4" t="s">
        <v>130</v>
      </c>
      <c r="C44" s="4" t="s">
        <v>44</v>
      </c>
      <c r="F44"/>
      <c r="G44"/>
      <c r="J44"/>
      <c r="K44"/>
      <c r="N44"/>
      <c r="O44"/>
      <c r="R44"/>
      <c r="S44"/>
      <c r="V44"/>
      <c r="W44"/>
      <c r="Z44"/>
      <c r="AA44"/>
      <c r="AD44"/>
      <c r="AE44"/>
      <c r="AH44"/>
      <c r="AI44"/>
      <c r="AJ44"/>
      <c r="AK44"/>
    </row>
    <row r="45" spans="1:37" s="25" customFormat="1" ht="18">
      <c r="A45" s="5" t="s">
        <v>286</v>
      </c>
      <c r="B45" s="4" t="s">
        <v>220</v>
      </c>
      <c r="C45" s="4" t="s">
        <v>221</v>
      </c>
      <c r="F45"/>
      <c r="G45"/>
      <c r="J45"/>
      <c r="K45"/>
      <c r="N45"/>
      <c r="O45"/>
      <c r="R45"/>
      <c r="S45"/>
      <c r="V45"/>
      <c r="W45"/>
      <c r="Z45"/>
      <c r="AA45"/>
      <c r="AD45"/>
      <c r="AE45"/>
      <c r="AH45"/>
      <c r="AI45"/>
      <c r="AJ45"/>
      <c r="AK45"/>
    </row>
    <row r="46" spans="1:37" s="25" customFormat="1" ht="18">
      <c r="A46" s="5" t="s">
        <v>286</v>
      </c>
      <c r="B46" s="4" t="s">
        <v>131</v>
      </c>
      <c r="C46" s="4" t="s">
        <v>49</v>
      </c>
      <c r="F46"/>
      <c r="G46"/>
      <c r="J46"/>
      <c r="K46"/>
      <c r="N46"/>
      <c r="O46"/>
      <c r="R46"/>
      <c r="S46"/>
      <c r="V46"/>
      <c r="W46"/>
      <c r="Z46"/>
      <c r="AA46"/>
      <c r="AD46"/>
      <c r="AE46"/>
      <c r="AH46"/>
      <c r="AI46"/>
      <c r="AJ46"/>
      <c r="AK46"/>
    </row>
    <row r="47" spans="1:37" s="25" customFormat="1" ht="18">
      <c r="A47" s="5" t="s">
        <v>286</v>
      </c>
      <c r="B47" s="4" t="s">
        <v>132</v>
      </c>
      <c r="C47" s="4" t="s">
        <v>133</v>
      </c>
      <c r="F47"/>
      <c r="G47"/>
      <c r="J47"/>
      <c r="K47"/>
      <c r="N47"/>
      <c r="O47"/>
      <c r="R47"/>
      <c r="S47"/>
      <c r="V47"/>
      <c r="W47"/>
      <c r="Z47"/>
      <c r="AA47"/>
      <c r="AD47"/>
      <c r="AE47"/>
      <c r="AH47"/>
      <c r="AI47"/>
      <c r="AJ47"/>
      <c r="AK4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14</vt:i4>
      </vt:variant>
      <vt:variant>
        <vt:lpstr>Intervalli denominati</vt:lpstr>
      </vt:variant>
      <vt:variant>
        <vt:i4>6</vt:i4>
      </vt:variant>
    </vt:vector>
  </HeadingPairs>
  <TitlesOfParts>
    <vt:vector size="20" baseType="lpstr">
      <vt:lpstr>PROD</vt:lpstr>
      <vt:lpstr>Calcolo Punti Prod.</vt:lpstr>
      <vt:lpstr>Foglio3</vt:lpstr>
      <vt:lpstr>SUPER PROD</vt:lpstr>
      <vt:lpstr>Calcolo Punti SUPER Prod.</vt:lpstr>
      <vt:lpstr>OPEN PROD</vt:lpstr>
      <vt:lpstr>Calcolo Punti OPEN PROD</vt:lpstr>
      <vt:lpstr>SUPER_TRAINER</vt:lpstr>
      <vt:lpstr>Calcolo Punti SUPER TRAINER</vt:lpstr>
      <vt:lpstr>TRAINER</vt:lpstr>
      <vt:lpstr>Calcolo Punti TRAINER</vt:lpstr>
      <vt:lpstr>Diottra</vt:lpstr>
      <vt:lpstr>Calcolo Punti Diottra</vt:lpstr>
      <vt:lpstr>Foglio6</vt:lpstr>
      <vt:lpstr>Diottra!Area_stampa</vt:lpstr>
      <vt:lpstr>'OPEN PROD'!Area_stampa</vt:lpstr>
      <vt:lpstr>PROD!Area_stampa</vt:lpstr>
      <vt:lpstr>'SUPER PROD'!Area_stampa</vt:lpstr>
      <vt:lpstr>SUPER_TRAINER!Area_stampa</vt:lpstr>
      <vt:lpstr>TRAINER!Area_stampa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</dc:creator>
  <cp:lastModifiedBy>Guido</cp:lastModifiedBy>
  <cp:lastPrinted>2015-09-15T10:04:16Z</cp:lastPrinted>
  <dcterms:created xsi:type="dcterms:W3CDTF">2011-05-08T07:15:15Z</dcterms:created>
  <dcterms:modified xsi:type="dcterms:W3CDTF">2017-09-25T14:35:55Z</dcterms:modified>
</cp:coreProperties>
</file>