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720" windowWidth="21645" windowHeight="6000" tabRatio="394"/>
  </bookViews>
  <sheets>
    <sheet name="Prod" sheetId="1" r:id="rId1"/>
    <sheet name="S.P." sheetId="3" r:id="rId2"/>
    <sheet name="O.P." sheetId="7" r:id="rId3"/>
    <sheet name="S.T" sheetId="8" r:id="rId4"/>
    <sheet name="T " sheetId="9" r:id="rId5"/>
    <sheet name="D" sheetId="10" r:id="rId6"/>
  </sheets>
  <externalReferences>
    <externalReference r:id="rId7"/>
  </externalReferences>
  <definedNames>
    <definedName name="_xlnm._FilterDatabase" localSheetId="5" hidden="1">D!$A$4:$Z$88</definedName>
    <definedName name="_xlnm._FilterDatabase" localSheetId="2" hidden="1">O.P.!$A$4:$Z$179</definedName>
    <definedName name="_xlnm._FilterDatabase" localSheetId="0" hidden="1">Prod!$A$4:$Z$185</definedName>
    <definedName name="_xlnm._FilterDatabase" localSheetId="1" hidden="1">S.P.!$A$4:$Y$195</definedName>
    <definedName name="_xlnm._FilterDatabase" localSheetId="3" hidden="1">S.T!$A$4:$Z$45</definedName>
    <definedName name="_xlnm._FilterDatabase" localSheetId="4" hidden="1">'T '!$A$4:$Z$52</definedName>
    <definedName name="_xlnm.Print_Area" localSheetId="0">Prod!$A$1:$O$61</definedName>
    <definedName name="_xlnm.Print_Area" localSheetId="1">S.P.!$A$1:$N$1</definedName>
  </definedNames>
  <calcPr calcId="124519"/>
</workbook>
</file>

<file path=xl/calcChain.xml><?xml version="1.0" encoding="utf-8"?>
<calcChain xmlns="http://schemas.openxmlformats.org/spreadsheetml/2006/main">
  <c r="F150" i="3"/>
  <c r="G150" s="1"/>
  <c r="E150"/>
  <c r="F183" i="1"/>
  <c r="G183" s="1"/>
  <c r="E183"/>
  <c r="F103"/>
  <c r="G103" s="1"/>
  <c r="E103"/>
  <c r="F170" i="7" l="1"/>
  <c r="G170" s="1"/>
  <c r="E170"/>
  <c r="F161"/>
  <c r="G161" s="1"/>
  <c r="E161"/>
  <c r="F158"/>
  <c r="G158" s="1"/>
  <c r="E158"/>
  <c r="F157"/>
  <c r="G157" s="1"/>
  <c r="E157"/>
  <c r="F81" i="10"/>
  <c r="G81" s="1"/>
  <c r="E81"/>
  <c r="F66"/>
  <c r="G66" s="1"/>
  <c r="E66"/>
  <c r="F151" i="3" l="1"/>
  <c r="G151" s="1"/>
  <c r="E151"/>
  <c r="F82" i="10" l="1"/>
  <c r="G82" s="1"/>
  <c r="E82"/>
  <c r="F65"/>
  <c r="G65" s="1"/>
  <c r="E65"/>
  <c r="E148" i="3" l="1"/>
  <c r="F148"/>
  <c r="G148" s="1"/>
  <c r="E140"/>
  <c r="F140"/>
  <c r="G140" s="1"/>
  <c r="F152" l="1"/>
  <c r="G152" s="1"/>
  <c r="E152"/>
  <c r="F105" i="1" l="1"/>
  <c r="G105" s="1"/>
  <c r="E105"/>
  <c r="F182"/>
  <c r="G182" s="1"/>
  <c r="E182"/>
  <c r="F111"/>
  <c r="G111" s="1"/>
  <c r="E111"/>
  <c r="F87" i="10" l="1"/>
  <c r="G87" s="1"/>
  <c r="E87"/>
  <c r="F59"/>
  <c r="G59" s="1"/>
  <c r="E59"/>
  <c r="N6"/>
  <c r="F75" l="1"/>
  <c r="G75" s="1"/>
  <c r="E75"/>
  <c r="F86"/>
  <c r="G86" s="1"/>
  <c r="E86"/>
  <c r="F84"/>
  <c r="G84" s="1"/>
  <c r="E84"/>
  <c r="F76"/>
  <c r="G76" s="1"/>
  <c r="E76"/>
  <c r="F63"/>
  <c r="G63" s="1"/>
  <c r="E63"/>
  <c r="F55"/>
  <c r="G55" s="1"/>
  <c r="E55"/>
  <c r="P62"/>
  <c r="O62"/>
  <c r="N62"/>
  <c r="L62"/>
  <c r="K62"/>
  <c r="J62"/>
  <c r="I62"/>
  <c r="H62"/>
  <c r="E62"/>
  <c r="P61"/>
  <c r="O61"/>
  <c r="N61"/>
  <c r="L61"/>
  <c r="K61"/>
  <c r="J61"/>
  <c r="I61"/>
  <c r="H61"/>
  <c r="F36"/>
  <c r="G36" s="1"/>
  <c r="F62" l="1"/>
  <c r="G62" s="1"/>
  <c r="E61"/>
  <c r="E36"/>
  <c r="F61"/>
  <c r="G61" s="1"/>
  <c r="F43" i="9"/>
  <c r="G43" s="1"/>
  <c r="E43"/>
  <c r="F40"/>
  <c r="G40" s="1"/>
  <c r="E40"/>
  <c r="F120" i="1"/>
  <c r="G120" s="1"/>
  <c r="E120"/>
  <c r="F116"/>
  <c r="G116" s="1"/>
  <c r="E116"/>
  <c r="F109"/>
  <c r="G109" s="1"/>
  <c r="E109"/>
  <c r="F147" i="7"/>
  <c r="G147" s="1"/>
  <c r="E147"/>
  <c r="F156"/>
  <c r="G156" s="1"/>
  <c r="E156"/>
  <c r="F68" i="10"/>
  <c r="G68" s="1"/>
  <c r="E68"/>
  <c r="F18"/>
  <c r="G18" s="1"/>
  <c r="E18"/>
  <c r="F48" i="9"/>
  <c r="G48" s="1"/>
  <c r="E48"/>
  <c r="F44"/>
  <c r="G44" s="1"/>
  <c r="E44"/>
  <c r="F50"/>
  <c r="G50" s="1"/>
  <c r="E50"/>
  <c r="F37"/>
  <c r="G37" s="1"/>
  <c r="E37"/>
  <c r="F134" i="3"/>
  <c r="G134" s="1"/>
  <c r="E134"/>
  <c r="F149"/>
  <c r="G149" s="1"/>
  <c r="E149"/>
  <c r="F146"/>
  <c r="G146" s="1"/>
  <c r="E146"/>
  <c r="F141"/>
  <c r="G141" s="1"/>
  <c r="E141"/>
  <c r="F98" i="1"/>
  <c r="G98" s="1"/>
  <c r="E98"/>
  <c r="F108"/>
  <c r="G108" s="1"/>
  <c r="E108"/>
  <c r="F112"/>
  <c r="G112" s="1"/>
  <c r="E112"/>
  <c r="F79"/>
  <c r="G79" s="1"/>
  <c r="E79"/>
  <c r="F102" i="7"/>
  <c r="G102" s="1"/>
  <c r="E102"/>
  <c r="F165"/>
  <c r="G165" s="1"/>
  <c r="E165"/>
  <c r="F148"/>
  <c r="G148" s="1"/>
  <c r="E148"/>
  <c r="F150"/>
  <c r="G150" s="1"/>
  <c r="E150"/>
  <c r="F164"/>
  <c r="G164" s="1"/>
  <c r="E164"/>
  <c r="F115"/>
  <c r="G115" s="1"/>
  <c r="E115"/>
  <c r="F142"/>
  <c r="G142" s="1"/>
  <c r="E142"/>
  <c r="F163"/>
  <c r="G163" s="1"/>
  <c r="E163"/>
  <c r="F17" i="10"/>
  <c r="G17" s="1"/>
  <c r="E17"/>
  <c r="F52"/>
  <c r="G52" s="1"/>
  <c r="E52"/>
  <c r="F64"/>
  <c r="G64" s="1"/>
  <c r="E64"/>
  <c r="F79"/>
  <c r="G79" s="1"/>
  <c r="E79"/>
  <c r="F56"/>
  <c r="G56" s="1"/>
  <c r="E56"/>
  <c r="F58"/>
  <c r="G58" s="1"/>
  <c r="E58"/>
  <c r="F23"/>
  <c r="G23" s="1"/>
  <c r="E23"/>
  <c r="F34"/>
  <c r="G34" s="1"/>
  <c r="E34"/>
  <c r="F71"/>
  <c r="G71" s="1"/>
  <c r="E71"/>
  <c r="F16"/>
  <c r="G16" s="1"/>
  <c r="E16"/>
  <c r="F60"/>
  <c r="G60" s="1"/>
  <c r="E60"/>
  <c r="F32" i="9"/>
  <c r="G32" s="1"/>
  <c r="E32"/>
  <c r="F33"/>
  <c r="G33" s="1"/>
  <c r="E33"/>
  <c r="F40" i="8"/>
  <c r="G40" s="1"/>
  <c r="E40"/>
  <c r="F43"/>
  <c r="G43" s="1"/>
  <c r="E43"/>
  <c r="F138" i="3"/>
  <c r="G138" s="1"/>
  <c r="E138"/>
  <c r="F147"/>
  <c r="G147" s="1"/>
  <c r="E147"/>
  <c r="F118"/>
  <c r="G118" s="1"/>
  <c r="E118"/>
  <c r="F94"/>
  <c r="G94" s="1"/>
  <c r="E94"/>
  <c r="F143" i="7"/>
  <c r="G143" s="1"/>
  <c r="E143"/>
  <c r="F149"/>
  <c r="G149" s="1"/>
  <c r="E149"/>
  <c r="F171"/>
  <c r="G171" s="1"/>
  <c r="E171"/>
  <c r="F133"/>
  <c r="G133" s="1"/>
  <c r="E133"/>
  <c r="F160"/>
  <c r="G160" s="1"/>
  <c r="E160"/>
  <c r="F137"/>
  <c r="G137" s="1"/>
  <c r="E137"/>
  <c r="F159"/>
  <c r="G159" s="1"/>
  <c r="E159"/>
  <c r="F119"/>
  <c r="G119" s="1"/>
  <c r="E119"/>
  <c r="F80" i="10"/>
  <c r="G80" s="1"/>
  <c r="E80"/>
  <c r="F43"/>
  <c r="G43" s="1"/>
  <c r="E43"/>
  <c r="F26"/>
  <c r="G26" s="1"/>
  <c r="E26"/>
  <c r="F25"/>
  <c r="G25" s="1"/>
  <c r="E25"/>
  <c r="F53"/>
  <c r="G53" s="1"/>
  <c r="E53"/>
  <c r="F51"/>
  <c r="G51" s="1"/>
  <c r="E51"/>
  <c r="F70"/>
  <c r="G70" s="1"/>
  <c r="E70"/>
  <c r="F8"/>
  <c r="G8" s="1"/>
  <c r="E8"/>
  <c r="F30" i="9"/>
  <c r="G30" s="1"/>
  <c r="E30"/>
  <c r="F27"/>
  <c r="G27" s="1"/>
  <c r="E27"/>
  <c r="F31"/>
  <c r="G31" s="1"/>
  <c r="E31"/>
  <c r="F49"/>
  <c r="G49" s="1"/>
  <c r="E49"/>
  <c r="F47"/>
  <c r="G47" s="1"/>
  <c r="E47"/>
  <c r="F46"/>
  <c r="G46" s="1"/>
  <c r="E46"/>
  <c r="F21"/>
  <c r="G21" s="1"/>
  <c r="E21"/>
  <c r="F12"/>
  <c r="G12" s="1"/>
  <c r="E12"/>
  <c r="F37" i="8"/>
  <c r="G37" s="1"/>
  <c r="E37"/>
  <c r="F42"/>
  <c r="G42" s="1"/>
  <c r="E42"/>
  <c r="F30"/>
  <c r="G30" s="1"/>
  <c r="E30"/>
  <c r="F33"/>
  <c r="G33" s="1"/>
  <c r="E33"/>
  <c r="F35"/>
  <c r="G35" s="1"/>
  <c r="E35"/>
  <c r="F25"/>
  <c r="G25" s="1"/>
  <c r="E25"/>
  <c r="F34"/>
  <c r="G34" s="1"/>
  <c r="E34"/>
  <c r="F16"/>
  <c r="G16" s="1"/>
  <c r="E16"/>
  <c r="F44"/>
  <c r="G44" s="1"/>
  <c r="E44"/>
  <c r="F39"/>
  <c r="G39" s="1"/>
  <c r="E39"/>
  <c r="F10"/>
  <c r="G10" s="1"/>
  <c r="E10"/>
  <c r="F104" i="1"/>
  <c r="G104" s="1"/>
  <c r="E104"/>
  <c r="F118"/>
  <c r="G118" s="1"/>
  <c r="E118"/>
  <c r="F92"/>
  <c r="G92" s="1"/>
  <c r="E92"/>
  <c r="F80"/>
  <c r="G80" s="1"/>
  <c r="E80"/>
  <c r="F90"/>
  <c r="G90" s="1"/>
  <c r="E90"/>
  <c r="F74"/>
  <c r="G74" s="1"/>
  <c r="E74"/>
  <c r="F49"/>
  <c r="G49" s="1"/>
  <c r="E49"/>
  <c r="F97"/>
  <c r="G97" s="1"/>
  <c r="E97"/>
  <c r="F84"/>
  <c r="G84" s="1"/>
  <c r="E84"/>
  <c r="F119"/>
  <c r="G119" s="1"/>
  <c r="E119"/>
  <c r="F82"/>
  <c r="G82" s="1"/>
  <c r="E82"/>
  <c r="F100"/>
  <c r="G100" s="1"/>
  <c r="E100"/>
  <c r="F113"/>
  <c r="G113" s="1"/>
  <c r="E113"/>
  <c r="F75"/>
  <c r="G75" s="1"/>
  <c r="E75"/>
  <c r="F107"/>
  <c r="G107" s="1"/>
  <c r="E107"/>
  <c r="F77"/>
  <c r="G77" s="1"/>
  <c r="E77"/>
  <c r="F172" i="7"/>
  <c r="G172" s="1"/>
  <c r="E172"/>
  <c r="F146"/>
  <c r="G146" s="1"/>
  <c r="E146"/>
  <c r="F79"/>
  <c r="G79" s="1"/>
  <c r="E79"/>
  <c r="F46"/>
  <c r="G46" s="1"/>
  <c r="E46"/>
  <c r="F176"/>
  <c r="G176" s="1"/>
  <c r="E176"/>
  <c r="F108"/>
  <c r="G108" s="1"/>
  <c r="E108"/>
  <c r="F78" i="10"/>
  <c r="G78" s="1"/>
  <c r="E78"/>
  <c r="F47"/>
  <c r="G47" s="1"/>
  <c r="E47"/>
  <c r="F77"/>
  <c r="G77" s="1"/>
  <c r="E77"/>
  <c r="F85"/>
  <c r="G85" s="1"/>
  <c r="E85"/>
  <c r="F74"/>
  <c r="G74" s="1"/>
  <c r="E74"/>
  <c r="F73"/>
  <c r="G73" s="1"/>
  <c r="E73"/>
  <c r="F72"/>
  <c r="G72" s="1"/>
  <c r="E72"/>
  <c r="F49"/>
  <c r="G49" s="1"/>
  <c r="E49"/>
  <c r="F29"/>
  <c r="G29" s="1"/>
  <c r="E29"/>
  <c r="F67"/>
  <c r="G67" s="1"/>
  <c r="E67"/>
  <c r="F7"/>
  <c r="G7" s="1"/>
  <c r="E7"/>
  <c r="F10"/>
  <c r="G10" s="1"/>
  <c r="E10"/>
  <c r="F13"/>
  <c r="G13" s="1"/>
  <c r="E13"/>
  <c r="F5"/>
  <c r="G5" s="1"/>
  <c r="E5"/>
  <c r="F11"/>
  <c r="G11" s="1"/>
  <c r="E11"/>
  <c r="F9"/>
  <c r="G9" s="1"/>
  <c r="E9"/>
  <c r="P40"/>
  <c r="O40"/>
  <c r="N40"/>
  <c r="M40"/>
  <c r="L40"/>
  <c r="K40"/>
  <c r="J40"/>
  <c r="I40"/>
  <c r="H40"/>
  <c r="P19"/>
  <c r="O19"/>
  <c r="N19"/>
  <c r="M19"/>
  <c r="L19"/>
  <c r="K19"/>
  <c r="J19"/>
  <c r="I19"/>
  <c r="H19"/>
  <c r="P15"/>
  <c r="O15"/>
  <c r="N15"/>
  <c r="M15"/>
  <c r="L15"/>
  <c r="K15"/>
  <c r="J15"/>
  <c r="I15"/>
  <c r="H15"/>
  <c r="P39"/>
  <c r="O39"/>
  <c r="N39"/>
  <c r="M39"/>
  <c r="L39"/>
  <c r="K39"/>
  <c r="J39"/>
  <c r="I39"/>
  <c r="H39"/>
  <c r="P69"/>
  <c r="O69"/>
  <c r="N69"/>
  <c r="M69"/>
  <c r="L69"/>
  <c r="K69"/>
  <c r="J69"/>
  <c r="I69"/>
  <c r="H69"/>
  <c r="P31"/>
  <c r="O31"/>
  <c r="N31"/>
  <c r="M31"/>
  <c r="L31"/>
  <c r="K31"/>
  <c r="J31"/>
  <c r="I31"/>
  <c r="H31"/>
  <c r="P12"/>
  <c r="O12"/>
  <c r="N12"/>
  <c r="M12"/>
  <c r="L12"/>
  <c r="K12"/>
  <c r="J12"/>
  <c r="I12"/>
  <c r="H12"/>
  <c r="P22"/>
  <c r="O22"/>
  <c r="N22"/>
  <c r="M22"/>
  <c r="L22"/>
  <c r="K22"/>
  <c r="J22"/>
  <c r="I22"/>
  <c r="H22"/>
  <c r="P44"/>
  <c r="O44"/>
  <c r="N44"/>
  <c r="M44"/>
  <c r="L44"/>
  <c r="K44"/>
  <c r="J44"/>
  <c r="I44"/>
  <c r="H44"/>
  <c r="P28"/>
  <c r="O28"/>
  <c r="N28"/>
  <c r="M28"/>
  <c r="L28"/>
  <c r="K28"/>
  <c r="J28"/>
  <c r="I28"/>
  <c r="H28"/>
  <c r="P30"/>
  <c r="O30"/>
  <c r="N30"/>
  <c r="M30"/>
  <c r="L30"/>
  <c r="K30"/>
  <c r="J30"/>
  <c r="I30"/>
  <c r="H30"/>
  <c r="P35"/>
  <c r="O35"/>
  <c r="N35"/>
  <c r="M35"/>
  <c r="L35"/>
  <c r="K35"/>
  <c r="J35"/>
  <c r="I35"/>
  <c r="H35"/>
  <c r="P6"/>
  <c r="O6"/>
  <c r="M6"/>
  <c r="L6"/>
  <c r="K6"/>
  <c r="J6"/>
  <c r="I6"/>
  <c r="H6"/>
  <c r="P45"/>
  <c r="O45"/>
  <c r="N45"/>
  <c r="M45"/>
  <c r="L45"/>
  <c r="K45"/>
  <c r="J45"/>
  <c r="I45"/>
  <c r="H45"/>
  <c r="P54"/>
  <c r="O54"/>
  <c r="N54"/>
  <c r="M54"/>
  <c r="L54"/>
  <c r="K54"/>
  <c r="J54"/>
  <c r="I54"/>
  <c r="H54"/>
  <c r="P46"/>
  <c r="O46"/>
  <c r="N46"/>
  <c r="M46"/>
  <c r="L46"/>
  <c r="K46"/>
  <c r="J46"/>
  <c r="I46"/>
  <c r="H46"/>
  <c r="P32"/>
  <c r="O32"/>
  <c r="N32"/>
  <c r="M32"/>
  <c r="L32"/>
  <c r="K32"/>
  <c r="J32"/>
  <c r="I32"/>
  <c r="H32"/>
  <c r="P24"/>
  <c r="O24"/>
  <c r="N24"/>
  <c r="M24"/>
  <c r="L24"/>
  <c r="K24"/>
  <c r="J24"/>
  <c r="I24"/>
  <c r="H24"/>
  <c r="P37"/>
  <c r="O37"/>
  <c r="N37"/>
  <c r="M37"/>
  <c r="L37"/>
  <c r="K37"/>
  <c r="J37"/>
  <c r="I37"/>
  <c r="H37"/>
  <c r="P21"/>
  <c r="O21"/>
  <c r="N21"/>
  <c r="M21"/>
  <c r="L21"/>
  <c r="K21"/>
  <c r="J21"/>
  <c r="I21"/>
  <c r="H21"/>
  <c r="P42"/>
  <c r="O42"/>
  <c r="N42"/>
  <c r="M42"/>
  <c r="L42"/>
  <c r="K42"/>
  <c r="J42"/>
  <c r="I42"/>
  <c r="H42"/>
  <c r="P14"/>
  <c r="O14"/>
  <c r="N14"/>
  <c r="M14"/>
  <c r="L14"/>
  <c r="K14"/>
  <c r="J14"/>
  <c r="I14"/>
  <c r="H14"/>
  <c r="P20"/>
  <c r="O20"/>
  <c r="N20"/>
  <c r="M20"/>
  <c r="L20"/>
  <c r="K20"/>
  <c r="J20"/>
  <c r="I20"/>
  <c r="H20"/>
  <c r="P50"/>
  <c r="O50"/>
  <c r="N50"/>
  <c r="M50"/>
  <c r="L50"/>
  <c r="K50"/>
  <c r="J50"/>
  <c r="I50"/>
  <c r="H50"/>
  <c r="P27"/>
  <c r="O27"/>
  <c r="N27"/>
  <c r="M27"/>
  <c r="L27"/>
  <c r="K27"/>
  <c r="J27"/>
  <c r="I27"/>
  <c r="H27"/>
  <c r="P33"/>
  <c r="O33"/>
  <c r="N33"/>
  <c r="M33"/>
  <c r="L33"/>
  <c r="K33"/>
  <c r="J33"/>
  <c r="I33"/>
  <c r="H33"/>
  <c r="P48"/>
  <c r="O48"/>
  <c r="N48"/>
  <c r="M48"/>
  <c r="L48"/>
  <c r="K48"/>
  <c r="J48"/>
  <c r="I48"/>
  <c r="H48"/>
  <c r="P41"/>
  <c r="O41"/>
  <c r="N41"/>
  <c r="M41"/>
  <c r="L41"/>
  <c r="K41"/>
  <c r="J41"/>
  <c r="I41"/>
  <c r="H41"/>
  <c r="F88"/>
  <c r="G88" s="1"/>
  <c r="E88"/>
  <c r="F83"/>
  <c r="G83" s="1"/>
  <c r="E83"/>
  <c r="F38"/>
  <c r="G38" s="1"/>
  <c r="E38"/>
  <c r="F57"/>
  <c r="G57" s="1"/>
  <c r="E57"/>
  <c r="F52" i="9"/>
  <c r="G52" s="1"/>
  <c r="E52"/>
  <c r="F45"/>
  <c r="G45" s="1"/>
  <c r="E45"/>
  <c r="F24"/>
  <c r="G24" s="1"/>
  <c r="E24"/>
  <c r="F51"/>
  <c r="G51" s="1"/>
  <c r="E51"/>
  <c r="F38"/>
  <c r="G38" s="1"/>
  <c r="E38"/>
  <c r="F42"/>
  <c r="G42" s="1"/>
  <c r="E42"/>
  <c r="F26"/>
  <c r="G26" s="1"/>
  <c r="E26"/>
  <c r="F29"/>
  <c r="G29" s="1"/>
  <c r="E29"/>
  <c r="F41"/>
  <c r="G41" s="1"/>
  <c r="E41"/>
  <c r="F28"/>
  <c r="G28" s="1"/>
  <c r="E28"/>
  <c r="F23"/>
  <c r="G23" s="1"/>
  <c r="E23"/>
  <c r="F22"/>
  <c r="G22" s="1"/>
  <c r="E22"/>
  <c r="F13"/>
  <c r="G13" s="1"/>
  <c r="E13"/>
  <c r="F9"/>
  <c r="G9" s="1"/>
  <c r="E9"/>
  <c r="F17"/>
  <c r="G17" s="1"/>
  <c r="E17"/>
  <c r="F36"/>
  <c r="G36" s="1"/>
  <c r="E36"/>
  <c r="F20"/>
  <c r="G20" s="1"/>
  <c r="E20"/>
  <c r="F15"/>
  <c r="G15" s="1"/>
  <c r="E15"/>
  <c r="F35"/>
  <c r="G35" s="1"/>
  <c r="E35"/>
  <c r="F7"/>
  <c r="G7" s="1"/>
  <c r="E7"/>
  <c r="P34"/>
  <c r="O34"/>
  <c r="N34"/>
  <c r="M34"/>
  <c r="L34"/>
  <c r="K34"/>
  <c r="J34"/>
  <c r="I34"/>
  <c r="H34"/>
  <c r="P8"/>
  <c r="O8"/>
  <c r="N8"/>
  <c r="M8"/>
  <c r="L8"/>
  <c r="K8"/>
  <c r="J8"/>
  <c r="I8"/>
  <c r="H8"/>
  <c r="P25"/>
  <c r="O25"/>
  <c r="N25"/>
  <c r="M25"/>
  <c r="L25"/>
  <c r="K25"/>
  <c r="J25"/>
  <c r="I25"/>
  <c r="H25"/>
  <c r="P6"/>
  <c r="O6"/>
  <c r="N6"/>
  <c r="M6"/>
  <c r="L6"/>
  <c r="K6"/>
  <c r="J6"/>
  <c r="I6"/>
  <c r="H6"/>
  <c r="P19"/>
  <c r="O19"/>
  <c r="N19"/>
  <c r="M19"/>
  <c r="L19"/>
  <c r="K19"/>
  <c r="J19"/>
  <c r="I19"/>
  <c r="H19"/>
  <c r="P10"/>
  <c r="O10"/>
  <c r="N10"/>
  <c r="M10"/>
  <c r="L10"/>
  <c r="K10"/>
  <c r="J10"/>
  <c r="I10"/>
  <c r="H10"/>
  <c r="P39"/>
  <c r="O39"/>
  <c r="N39"/>
  <c r="M39"/>
  <c r="L39"/>
  <c r="K39"/>
  <c r="J39"/>
  <c r="I39"/>
  <c r="H39"/>
  <c r="P16"/>
  <c r="O16"/>
  <c r="N16"/>
  <c r="M16"/>
  <c r="L16"/>
  <c r="K16"/>
  <c r="J16"/>
  <c r="I16"/>
  <c r="H16"/>
  <c r="P14"/>
  <c r="O14"/>
  <c r="N14"/>
  <c r="M14"/>
  <c r="L14"/>
  <c r="K14"/>
  <c r="J14"/>
  <c r="I14"/>
  <c r="H14"/>
  <c r="P18"/>
  <c r="O18"/>
  <c r="N18"/>
  <c r="M18"/>
  <c r="L18"/>
  <c r="K18"/>
  <c r="J18"/>
  <c r="I18"/>
  <c r="H18"/>
  <c r="P5"/>
  <c r="O5"/>
  <c r="N5"/>
  <c r="M5"/>
  <c r="L5"/>
  <c r="K5"/>
  <c r="J5"/>
  <c r="I5"/>
  <c r="H5"/>
  <c r="P11"/>
  <c r="O11"/>
  <c r="N11"/>
  <c r="M11"/>
  <c r="L11"/>
  <c r="K11"/>
  <c r="J11"/>
  <c r="I11"/>
  <c r="H11"/>
  <c r="F31" i="8"/>
  <c r="G31" s="1"/>
  <c r="E31"/>
  <c r="F18"/>
  <c r="G18" s="1"/>
  <c r="E18"/>
  <c r="F32"/>
  <c r="G32" s="1"/>
  <c r="E32"/>
  <c r="F21"/>
  <c r="G21" s="1"/>
  <c r="E21"/>
  <c r="F23"/>
  <c r="G23" s="1"/>
  <c r="E23"/>
  <c r="F38"/>
  <c r="G38" s="1"/>
  <c r="E38"/>
  <c r="F17"/>
  <c r="G17" s="1"/>
  <c r="E17"/>
  <c r="F12"/>
  <c r="G12" s="1"/>
  <c r="E12"/>
  <c r="P9"/>
  <c r="O9"/>
  <c r="N9"/>
  <c r="M9"/>
  <c r="L9"/>
  <c r="K9"/>
  <c r="J9"/>
  <c r="I9"/>
  <c r="H9"/>
  <c r="P11"/>
  <c r="O11"/>
  <c r="N11"/>
  <c r="M11"/>
  <c r="L11"/>
  <c r="K11"/>
  <c r="J11"/>
  <c r="I11"/>
  <c r="H11"/>
  <c r="P6"/>
  <c r="O6"/>
  <c r="N6"/>
  <c r="M6"/>
  <c r="L6"/>
  <c r="K6"/>
  <c r="J6"/>
  <c r="I6"/>
  <c r="H6"/>
  <c r="P13"/>
  <c r="O13"/>
  <c r="N13"/>
  <c r="M13"/>
  <c r="L13"/>
  <c r="K13"/>
  <c r="J13"/>
  <c r="I13"/>
  <c r="H13"/>
  <c r="P15"/>
  <c r="O15"/>
  <c r="N15"/>
  <c r="M15"/>
  <c r="L15"/>
  <c r="K15"/>
  <c r="J15"/>
  <c r="I15"/>
  <c r="H15"/>
  <c r="P19"/>
  <c r="O19"/>
  <c r="N19"/>
  <c r="M19"/>
  <c r="L19"/>
  <c r="K19"/>
  <c r="J19"/>
  <c r="I19"/>
  <c r="H19"/>
  <c r="P20"/>
  <c r="O20"/>
  <c r="N20"/>
  <c r="M20"/>
  <c r="L20"/>
  <c r="K20"/>
  <c r="J20"/>
  <c r="I20"/>
  <c r="H20"/>
  <c r="P27"/>
  <c r="O27"/>
  <c r="N27"/>
  <c r="M27"/>
  <c r="L27"/>
  <c r="K27"/>
  <c r="J27"/>
  <c r="I27"/>
  <c r="H27"/>
  <c r="P5"/>
  <c r="O5"/>
  <c r="N5"/>
  <c r="M5"/>
  <c r="L5"/>
  <c r="K5"/>
  <c r="J5"/>
  <c r="I5"/>
  <c r="H5"/>
  <c r="P14"/>
  <c r="O14"/>
  <c r="N14"/>
  <c r="M14"/>
  <c r="L14"/>
  <c r="K14"/>
  <c r="J14"/>
  <c r="I14"/>
  <c r="H14"/>
  <c r="P7"/>
  <c r="O7"/>
  <c r="N7"/>
  <c r="M7"/>
  <c r="L7"/>
  <c r="K7"/>
  <c r="J7"/>
  <c r="I7"/>
  <c r="H7"/>
  <c r="P8"/>
  <c r="O8"/>
  <c r="N8"/>
  <c r="M8"/>
  <c r="L8"/>
  <c r="K8"/>
  <c r="J8"/>
  <c r="I8"/>
  <c r="H8"/>
  <c r="F45"/>
  <c r="G45" s="1"/>
  <c r="E45"/>
  <c r="F36"/>
  <c r="G36" s="1"/>
  <c r="E36"/>
  <c r="F28"/>
  <c r="G28" s="1"/>
  <c r="E28"/>
  <c r="F41"/>
  <c r="G41" s="1"/>
  <c r="E41"/>
  <c r="F29"/>
  <c r="G29" s="1"/>
  <c r="E29"/>
  <c r="F26"/>
  <c r="G26" s="1"/>
  <c r="E26"/>
  <c r="F24"/>
  <c r="G24" s="1"/>
  <c r="E24"/>
  <c r="F22"/>
  <c r="G22" s="1"/>
  <c r="E22"/>
  <c r="P87" i="3"/>
  <c r="O87"/>
  <c r="N87"/>
  <c r="M87"/>
  <c r="L87"/>
  <c r="K87"/>
  <c r="J87"/>
  <c r="I87"/>
  <c r="H87"/>
  <c r="P106"/>
  <c r="O106"/>
  <c r="N106"/>
  <c r="M106"/>
  <c r="L106"/>
  <c r="K106"/>
  <c r="J106"/>
  <c r="I106"/>
  <c r="H106"/>
  <c r="P82"/>
  <c r="O82"/>
  <c r="N82"/>
  <c r="M82"/>
  <c r="L82"/>
  <c r="K82"/>
  <c r="J82"/>
  <c r="I82"/>
  <c r="H82"/>
  <c r="P114"/>
  <c r="O114"/>
  <c r="N114"/>
  <c r="M114"/>
  <c r="L114"/>
  <c r="K114"/>
  <c r="J114"/>
  <c r="I114"/>
  <c r="H114"/>
  <c r="P48"/>
  <c r="O48"/>
  <c r="N48"/>
  <c r="M48"/>
  <c r="L48"/>
  <c r="K48"/>
  <c r="J48"/>
  <c r="I48"/>
  <c r="H48"/>
  <c r="P32"/>
  <c r="O32"/>
  <c r="N32"/>
  <c r="M32"/>
  <c r="L32"/>
  <c r="K32"/>
  <c r="J32"/>
  <c r="I32"/>
  <c r="H32"/>
  <c r="P31"/>
  <c r="O31"/>
  <c r="N31"/>
  <c r="M31"/>
  <c r="L31"/>
  <c r="K31"/>
  <c r="J31"/>
  <c r="I31"/>
  <c r="H31"/>
  <c r="P128"/>
  <c r="O128"/>
  <c r="N128"/>
  <c r="M128"/>
  <c r="L128"/>
  <c r="K128"/>
  <c r="J128"/>
  <c r="I128"/>
  <c r="H128"/>
  <c r="P105"/>
  <c r="O105"/>
  <c r="N105"/>
  <c r="M105"/>
  <c r="L105"/>
  <c r="K105"/>
  <c r="J105"/>
  <c r="I105"/>
  <c r="H105"/>
  <c r="P60"/>
  <c r="O60"/>
  <c r="N60"/>
  <c r="M60"/>
  <c r="L60"/>
  <c r="K60"/>
  <c r="J60"/>
  <c r="I60"/>
  <c r="H60"/>
  <c r="P119"/>
  <c r="O119"/>
  <c r="N119"/>
  <c r="M119"/>
  <c r="L119"/>
  <c r="K119"/>
  <c r="J119"/>
  <c r="I119"/>
  <c r="H119"/>
  <c r="P104"/>
  <c r="O104"/>
  <c r="N104"/>
  <c r="M104"/>
  <c r="L104"/>
  <c r="K104"/>
  <c r="J104"/>
  <c r="I104"/>
  <c r="H104"/>
  <c r="P86"/>
  <c r="O86"/>
  <c r="N86"/>
  <c r="M86"/>
  <c r="L86"/>
  <c r="K86"/>
  <c r="J86"/>
  <c r="I86"/>
  <c r="H86"/>
  <c r="P92"/>
  <c r="O92"/>
  <c r="N92"/>
  <c r="M92"/>
  <c r="L92"/>
  <c r="K92"/>
  <c r="J92"/>
  <c r="I92"/>
  <c r="H92"/>
  <c r="P71"/>
  <c r="O71"/>
  <c r="N71"/>
  <c r="M71"/>
  <c r="L71"/>
  <c r="K71"/>
  <c r="J71"/>
  <c r="I71"/>
  <c r="H71"/>
  <c r="P97"/>
  <c r="O97"/>
  <c r="N97"/>
  <c r="M97"/>
  <c r="L97"/>
  <c r="K97"/>
  <c r="J97"/>
  <c r="I97"/>
  <c r="H97"/>
  <c r="P84"/>
  <c r="O84"/>
  <c r="N84"/>
  <c r="M84"/>
  <c r="L84"/>
  <c r="K84"/>
  <c r="J84"/>
  <c r="I84"/>
  <c r="H84"/>
  <c r="P103"/>
  <c r="O103"/>
  <c r="N103"/>
  <c r="M103"/>
  <c r="L103"/>
  <c r="K103"/>
  <c r="J103"/>
  <c r="I103"/>
  <c r="H103"/>
  <c r="P88"/>
  <c r="O88"/>
  <c r="N88"/>
  <c r="M88"/>
  <c r="L88"/>
  <c r="K88"/>
  <c r="J88"/>
  <c r="I88"/>
  <c r="H88"/>
  <c r="P120"/>
  <c r="O120"/>
  <c r="N120"/>
  <c r="M120"/>
  <c r="L120"/>
  <c r="K120"/>
  <c r="J120"/>
  <c r="I120"/>
  <c r="H120"/>
  <c r="P116"/>
  <c r="O116"/>
  <c r="N116"/>
  <c r="M116"/>
  <c r="L116"/>
  <c r="K116"/>
  <c r="J116"/>
  <c r="I116"/>
  <c r="H116"/>
  <c r="P89"/>
  <c r="O89"/>
  <c r="N89"/>
  <c r="M89"/>
  <c r="L89"/>
  <c r="K89"/>
  <c r="J89"/>
  <c r="I89"/>
  <c r="H89"/>
  <c r="P80"/>
  <c r="O80"/>
  <c r="N80"/>
  <c r="M80"/>
  <c r="L80"/>
  <c r="K80"/>
  <c r="J80"/>
  <c r="I80"/>
  <c r="H80"/>
  <c r="P70"/>
  <c r="O70"/>
  <c r="N70"/>
  <c r="M70"/>
  <c r="L70"/>
  <c r="K70"/>
  <c r="J70"/>
  <c r="I70"/>
  <c r="H70"/>
  <c r="P38"/>
  <c r="O38"/>
  <c r="N38"/>
  <c r="M38"/>
  <c r="L38"/>
  <c r="K38"/>
  <c r="J38"/>
  <c r="I38"/>
  <c r="H38"/>
  <c r="P98"/>
  <c r="O98"/>
  <c r="N98"/>
  <c r="M98"/>
  <c r="L98"/>
  <c r="K98"/>
  <c r="J98"/>
  <c r="I98"/>
  <c r="H98"/>
  <c r="P66"/>
  <c r="O66"/>
  <c r="N66"/>
  <c r="M66"/>
  <c r="L66"/>
  <c r="K66"/>
  <c r="J66"/>
  <c r="I66"/>
  <c r="H66"/>
  <c r="P65"/>
  <c r="O65"/>
  <c r="N65"/>
  <c r="M65"/>
  <c r="L65"/>
  <c r="K65"/>
  <c r="J65"/>
  <c r="I65"/>
  <c r="H65"/>
  <c r="P109"/>
  <c r="O109"/>
  <c r="N109"/>
  <c r="M109"/>
  <c r="L109"/>
  <c r="K109"/>
  <c r="J109"/>
  <c r="I109"/>
  <c r="H109"/>
  <c r="P27"/>
  <c r="O27"/>
  <c r="N27"/>
  <c r="M27"/>
  <c r="L27"/>
  <c r="K27"/>
  <c r="J27"/>
  <c r="I27"/>
  <c r="H27"/>
  <c r="P101"/>
  <c r="O101"/>
  <c r="N101"/>
  <c r="M101"/>
  <c r="L101"/>
  <c r="K101"/>
  <c r="J101"/>
  <c r="I101"/>
  <c r="H101"/>
  <c r="P29"/>
  <c r="O29"/>
  <c r="N29"/>
  <c r="M29"/>
  <c r="L29"/>
  <c r="K29"/>
  <c r="J29"/>
  <c r="I29"/>
  <c r="H29"/>
  <c r="P90"/>
  <c r="O90"/>
  <c r="N90"/>
  <c r="M90"/>
  <c r="L90"/>
  <c r="K90"/>
  <c r="J90"/>
  <c r="I90"/>
  <c r="H90"/>
  <c r="P69"/>
  <c r="O69"/>
  <c r="N69"/>
  <c r="M69"/>
  <c r="L69"/>
  <c r="K69"/>
  <c r="J69"/>
  <c r="I69"/>
  <c r="H69"/>
  <c r="P83"/>
  <c r="O83"/>
  <c r="N83"/>
  <c r="M83"/>
  <c r="L83"/>
  <c r="K83"/>
  <c r="J83"/>
  <c r="I83"/>
  <c r="H83"/>
  <c r="P77"/>
  <c r="O77"/>
  <c r="N77"/>
  <c r="M77"/>
  <c r="L77"/>
  <c r="K77"/>
  <c r="J77"/>
  <c r="I77"/>
  <c r="H77"/>
  <c r="P107"/>
  <c r="O107"/>
  <c r="N107"/>
  <c r="M107"/>
  <c r="L107"/>
  <c r="K107"/>
  <c r="J107"/>
  <c r="I107"/>
  <c r="H107"/>
  <c r="P72"/>
  <c r="O72"/>
  <c r="N72"/>
  <c r="M72"/>
  <c r="L72"/>
  <c r="K72"/>
  <c r="J72"/>
  <c r="I72"/>
  <c r="H72"/>
  <c r="P64"/>
  <c r="O64"/>
  <c r="N64"/>
  <c r="M64"/>
  <c r="L64"/>
  <c r="K64"/>
  <c r="J64"/>
  <c r="I64"/>
  <c r="H64"/>
  <c r="P23"/>
  <c r="O23"/>
  <c r="N23"/>
  <c r="M23"/>
  <c r="L23"/>
  <c r="K23"/>
  <c r="J23"/>
  <c r="I23"/>
  <c r="H23"/>
  <c r="P51"/>
  <c r="O51"/>
  <c r="N51"/>
  <c r="M51"/>
  <c r="L51"/>
  <c r="K51"/>
  <c r="J51"/>
  <c r="I51"/>
  <c r="H51"/>
  <c r="P67"/>
  <c r="O67"/>
  <c r="N67"/>
  <c r="M67"/>
  <c r="L67"/>
  <c r="K67"/>
  <c r="J67"/>
  <c r="I67"/>
  <c r="H67"/>
  <c r="P81"/>
  <c r="O81"/>
  <c r="N81"/>
  <c r="M81"/>
  <c r="L81"/>
  <c r="K81"/>
  <c r="J81"/>
  <c r="I81"/>
  <c r="H81"/>
  <c r="P17"/>
  <c r="O17"/>
  <c r="N17"/>
  <c r="M17"/>
  <c r="L17"/>
  <c r="K17"/>
  <c r="J17"/>
  <c r="I17"/>
  <c r="H17"/>
  <c r="P79"/>
  <c r="O79"/>
  <c r="N79"/>
  <c r="M79"/>
  <c r="L79"/>
  <c r="K79"/>
  <c r="J79"/>
  <c r="I79"/>
  <c r="H79"/>
  <c r="P46"/>
  <c r="O46"/>
  <c r="N46"/>
  <c r="M46"/>
  <c r="L46"/>
  <c r="K46"/>
  <c r="J46"/>
  <c r="I46"/>
  <c r="H46"/>
  <c r="P56"/>
  <c r="O56"/>
  <c r="N56"/>
  <c r="M56"/>
  <c r="L56"/>
  <c r="K56"/>
  <c r="J56"/>
  <c r="I56"/>
  <c r="H56"/>
  <c r="P19"/>
  <c r="O19"/>
  <c r="N19"/>
  <c r="M19"/>
  <c r="L19"/>
  <c r="K19"/>
  <c r="J19"/>
  <c r="I19"/>
  <c r="H19"/>
  <c r="P59"/>
  <c r="O59"/>
  <c r="N59"/>
  <c r="M59"/>
  <c r="L59"/>
  <c r="K59"/>
  <c r="J59"/>
  <c r="I59"/>
  <c r="H59"/>
  <c r="P11"/>
  <c r="O11"/>
  <c r="N11"/>
  <c r="M11"/>
  <c r="L11"/>
  <c r="K11"/>
  <c r="J11"/>
  <c r="I11"/>
  <c r="H11"/>
  <c r="P75"/>
  <c r="O75"/>
  <c r="N75"/>
  <c r="M75"/>
  <c r="L75"/>
  <c r="K75"/>
  <c r="J75"/>
  <c r="I75"/>
  <c r="H75"/>
  <c r="P8"/>
  <c r="O8"/>
  <c r="N8"/>
  <c r="M8"/>
  <c r="L8"/>
  <c r="K8"/>
  <c r="J8"/>
  <c r="I8"/>
  <c r="H8"/>
  <c r="P85"/>
  <c r="O85"/>
  <c r="N85"/>
  <c r="M85"/>
  <c r="L85"/>
  <c r="K85"/>
  <c r="J85"/>
  <c r="I85"/>
  <c r="H85"/>
  <c r="P21"/>
  <c r="O21"/>
  <c r="N21"/>
  <c r="M21"/>
  <c r="L21"/>
  <c r="K21"/>
  <c r="J21"/>
  <c r="I21"/>
  <c r="H21"/>
  <c r="P78"/>
  <c r="O78"/>
  <c r="N78"/>
  <c r="M78"/>
  <c r="L78"/>
  <c r="K78"/>
  <c r="J78"/>
  <c r="I78"/>
  <c r="H78"/>
  <c r="P45"/>
  <c r="O45"/>
  <c r="N45"/>
  <c r="M45"/>
  <c r="L45"/>
  <c r="K45"/>
  <c r="J45"/>
  <c r="I45"/>
  <c r="H45"/>
  <c r="P26"/>
  <c r="O26"/>
  <c r="N26"/>
  <c r="M26"/>
  <c r="L26"/>
  <c r="K26"/>
  <c r="J26"/>
  <c r="I26"/>
  <c r="H26"/>
  <c r="P47"/>
  <c r="O47"/>
  <c r="N47"/>
  <c r="M47"/>
  <c r="L47"/>
  <c r="K47"/>
  <c r="J47"/>
  <c r="I47"/>
  <c r="H47"/>
  <c r="P39"/>
  <c r="O39"/>
  <c r="N39"/>
  <c r="M39"/>
  <c r="L39"/>
  <c r="K39"/>
  <c r="J39"/>
  <c r="I39"/>
  <c r="H39"/>
  <c r="P20"/>
  <c r="O20"/>
  <c r="N20"/>
  <c r="M20"/>
  <c r="L20"/>
  <c r="K20"/>
  <c r="J20"/>
  <c r="I20"/>
  <c r="H20"/>
  <c r="P37"/>
  <c r="O37"/>
  <c r="N37"/>
  <c r="M37"/>
  <c r="L37"/>
  <c r="K37"/>
  <c r="J37"/>
  <c r="I37"/>
  <c r="H37"/>
  <c r="P74"/>
  <c r="O74"/>
  <c r="N74"/>
  <c r="M74"/>
  <c r="L74"/>
  <c r="K74"/>
  <c r="J74"/>
  <c r="I74"/>
  <c r="H74"/>
  <c r="P18"/>
  <c r="O18"/>
  <c r="N18"/>
  <c r="M18"/>
  <c r="L18"/>
  <c r="K18"/>
  <c r="J18"/>
  <c r="I18"/>
  <c r="H18"/>
  <c r="P42"/>
  <c r="O42"/>
  <c r="N42"/>
  <c r="M42"/>
  <c r="L42"/>
  <c r="K42"/>
  <c r="J42"/>
  <c r="I42"/>
  <c r="H42"/>
  <c r="P44"/>
  <c r="O44"/>
  <c r="N44"/>
  <c r="M44"/>
  <c r="L44"/>
  <c r="K44"/>
  <c r="J44"/>
  <c r="I44"/>
  <c r="H44"/>
  <c r="P35"/>
  <c r="O35"/>
  <c r="N35"/>
  <c r="M35"/>
  <c r="L35"/>
  <c r="K35"/>
  <c r="J35"/>
  <c r="I35"/>
  <c r="H35"/>
  <c r="P14"/>
  <c r="O14"/>
  <c r="N14"/>
  <c r="M14"/>
  <c r="L14"/>
  <c r="K14"/>
  <c r="J14"/>
  <c r="I14"/>
  <c r="H14"/>
  <c r="P34"/>
  <c r="O34"/>
  <c r="N34"/>
  <c r="M34"/>
  <c r="L34"/>
  <c r="K34"/>
  <c r="J34"/>
  <c r="I34"/>
  <c r="H34"/>
  <c r="P22"/>
  <c r="O22"/>
  <c r="N22"/>
  <c r="M22"/>
  <c r="L22"/>
  <c r="K22"/>
  <c r="J22"/>
  <c r="I22"/>
  <c r="H22"/>
  <c r="P53"/>
  <c r="O53"/>
  <c r="N53"/>
  <c r="M53"/>
  <c r="L53"/>
  <c r="K53"/>
  <c r="J53"/>
  <c r="I53"/>
  <c r="H53"/>
  <c r="P52"/>
  <c r="O52"/>
  <c r="N52"/>
  <c r="M52"/>
  <c r="L52"/>
  <c r="K52"/>
  <c r="J52"/>
  <c r="I52"/>
  <c r="H52"/>
  <c r="P9"/>
  <c r="O9"/>
  <c r="N9"/>
  <c r="M9"/>
  <c r="L9"/>
  <c r="K9"/>
  <c r="J9"/>
  <c r="I9"/>
  <c r="H9"/>
  <c r="P43"/>
  <c r="O43"/>
  <c r="N43"/>
  <c r="M43"/>
  <c r="L43"/>
  <c r="K43"/>
  <c r="J43"/>
  <c r="I43"/>
  <c r="H43"/>
  <c r="P13"/>
  <c r="O13"/>
  <c r="N13"/>
  <c r="M13"/>
  <c r="L13"/>
  <c r="K13"/>
  <c r="J13"/>
  <c r="I13"/>
  <c r="H13"/>
  <c r="P16"/>
  <c r="O16"/>
  <c r="N16"/>
  <c r="M16"/>
  <c r="L16"/>
  <c r="K16"/>
  <c r="J16"/>
  <c r="I16"/>
  <c r="H16"/>
  <c r="P57"/>
  <c r="O57"/>
  <c r="N57"/>
  <c r="M57"/>
  <c r="L57"/>
  <c r="K57"/>
  <c r="J57"/>
  <c r="I57"/>
  <c r="H57"/>
  <c r="P25"/>
  <c r="O25"/>
  <c r="N25"/>
  <c r="M25"/>
  <c r="L25"/>
  <c r="K25"/>
  <c r="J25"/>
  <c r="I25"/>
  <c r="H25"/>
  <c r="P6"/>
  <c r="O6"/>
  <c r="N6"/>
  <c r="M6"/>
  <c r="L6"/>
  <c r="K6"/>
  <c r="J6"/>
  <c r="I6"/>
  <c r="H6"/>
  <c r="P10"/>
  <c r="O10"/>
  <c r="N10"/>
  <c r="M10"/>
  <c r="L10"/>
  <c r="K10"/>
  <c r="J10"/>
  <c r="I10"/>
  <c r="H10"/>
  <c r="F129"/>
  <c r="G129" s="1"/>
  <c r="E129"/>
  <c r="F142"/>
  <c r="G142" s="1"/>
  <c r="E142"/>
  <c r="F139"/>
  <c r="G139" s="1"/>
  <c r="E139"/>
  <c r="F102"/>
  <c r="G102" s="1"/>
  <c r="E102"/>
  <c r="F144"/>
  <c r="G144" s="1"/>
  <c r="E144"/>
  <c r="F112"/>
  <c r="G112" s="1"/>
  <c r="E112"/>
  <c r="F96"/>
  <c r="G96" s="1"/>
  <c r="E96"/>
  <c r="F55"/>
  <c r="G55" s="1"/>
  <c r="E55"/>
  <c r="F132"/>
  <c r="G132" s="1"/>
  <c r="E132"/>
  <c r="F99"/>
  <c r="G99" s="1"/>
  <c r="E99"/>
  <c r="F73"/>
  <c r="G73" s="1"/>
  <c r="E73"/>
  <c r="P28"/>
  <c r="O28"/>
  <c r="N28"/>
  <c r="M28"/>
  <c r="L28"/>
  <c r="K28"/>
  <c r="J28"/>
  <c r="I28"/>
  <c r="H28"/>
  <c r="F43" i="1"/>
  <c r="G43" s="1"/>
  <c r="E43"/>
  <c r="F53"/>
  <c r="G53" s="1"/>
  <c r="E53"/>
  <c r="F88"/>
  <c r="G88" s="1"/>
  <c r="E88"/>
  <c r="F85"/>
  <c r="G85" s="1"/>
  <c r="E85"/>
  <c r="F60"/>
  <c r="G60" s="1"/>
  <c r="E60"/>
  <c r="F122"/>
  <c r="G122" s="1"/>
  <c r="E122"/>
  <c r="F117"/>
  <c r="G117" s="1"/>
  <c r="E117"/>
  <c r="F114"/>
  <c r="G114" s="1"/>
  <c r="E114"/>
  <c r="F83"/>
  <c r="G83" s="1"/>
  <c r="E83"/>
  <c r="F58"/>
  <c r="G58" s="1"/>
  <c r="E58"/>
  <c r="F87"/>
  <c r="G87" s="1"/>
  <c r="E87"/>
  <c r="F91"/>
  <c r="G91" s="1"/>
  <c r="E91"/>
  <c r="F95"/>
  <c r="G95" s="1"/>
  <c r="E95"/>
  <c r="F89"/>
  <c r="G89" s="1"/>
  <c r="E89"/>
  <c r="F59"/>
  <c r="G59" s="1"/>
  <c r="E59"/>
  <c r="F15"/>
  <c r="G15" s="1"/>
  <c r="E15"/>
  <c r="F166" i="7"/>
  <c r="G166" s="1"/>
  <c r="E166"/>
  <c r="F136"/>
  <c r="G136" s="1"/>
  <c r="E136"/>
  <c r="F12"/>
  <c r="G12" s="1"/>
  <c r="E12"/>
  <c r="F66"/>
  <c r="G66" s="1"/>
  <c r="E66"/>
  <c r="F174"/>
  <c r="G174" s="1"/>
  <c r="E174"/>
  <c r="F173"/>
  <c r="G173" s="1"/>
  <c r="E173"/>
  <c r="F132"/>
  <c r="G132" s="1"/>
  <c r="E132"/>
  <c r="F93"/>
  <c r="G93" s="1"/>
  <c r="E93"/>
  <c r="F169"/>
  <c r="G169" s="1"/>
  <c r="E169"/>
  <c r="F129"/>
  <c r="G129" s="1"/>
  <c r="E129"/>
  <c r="F168"/>
  <c r="G168" s="1"/>
  <c r="E168"/>
  <c r="F121"/>
  <c r="G121" s="1"/>
  <c r="E121"/>
  <c r="F151"/>
  <c r="G151" s="1"/>
  <c r="E151"/>
  <c r="F152"/>
  <c r="G152" s="1"/>
  <c r="E152"/>
  <c r="F98"/>
  <c r="G98" s="1"/>
  <c r="E98"/>
  <c r="F162"/>
  <c r="G162" s="1"/>
  <c r="E162"/>
  <c r="F127"/>
  <c r="G127" s="1"/>
  <c r="E127"/>
  <c r="F106"/>
  <c r="G106" s="1"/>
  <c r="E106"/>
  <c r="F141"/>
  <c r="G141" s="1"/>
  <c r="E141"/>
  <c r="F120"/>
  <c r="G120" s="1"/>
  <c r="E120"/>
  <c r="F112"/>
  <c r="G112" s="1"/>
  <c r="E112"/>
  <c r="F67"/>
  <c r="G67" s="1"/>
  <c r="E67"/>
  <c r="F62"/>
  <c r="G62" s="1"/>
  <c r="E62"/>
  <c r="F68"/>
  <c r="G68" s="1"/>
  <c r="E68"/>
  <c r="F42"/>
  <c r="G42" s="1"/>
  <c r="E42"/>
  <c r="F105"/>
  <c r="G105" s="1"/>
  <c r="E105"/>
  <c r="F58"/>
  <c r="G58" s="1"/>
  <c r="E58"/>
  <c r="F49"/>
  <c r="G49" s="1"/>
  <c r="E49"/>
  <c r="F95"/>
  <c r="G95" s="1"/>
  <c r="E95"/>
  <c r="F74"/>
  <c r="G74" s="1"/>
  <c r="E74"/>
  <c r="F76"/>
  <c r="G76" s="1"/>
  <c r="E76"/>
  <c r="F140"/>
  <c r="G140" s="1"/>
  <c r="E140"/>
  <c r="F155"/>
  <c r="G155" s="1"/>
  <c r="E155"/>
  <c r="F103"/>
  <c r="G103" s="1"/>
  <c r="E103"/>
  <c r="F50"/>
  <c r="G50" s="1"/>
  <c r="E50"/>
  <c r="F154"/>
  <c r="G154" s="1"/>
  <c r="E154"/>
  <c r="F39"/>
  <c r="G39" s="1"/>
  <c r="E39"/>
  <c r="E12" i="3"/>
  <c r="F12"/>
  <c r="G12" s="1"/>
  <c r="E24"/>
  <c r="F24"/>
  <c r="G24" s="1"/>
  <c r="E121"/>
  <c r="F121"/>
  <c r="G121" s="1"/>
  <c r="E30"/>
  <c r="F30"/>
  <c r="G30" s="1"/>
  <c r="E153"/>
  <c r="F153"/>
  <c r="G153" s="1"/>
  <c r="E154"/>
  <c r="F154"/>
  <c r="G154" s="1"/>
  <c r="E15"/>
  <c r="F15"/>
  <c r="G15" s="1"/>
  <c r="E36"/>
  <c r="F36"/>
  <c r="G36" s="1"/>
  <c r="E49"/>
  <c r="F49"/>
  <c r="G49" s="1"/>
  <c r="E122"/>
  <c r="F122"/>
  <c r="G122" s="1"/>
  <c r="E54"/>
  <c r="F54"/>
  <c r="G54" s="1"/>
  <c r="E155"/>
  <c r="F155"/>
  <c r="G155" s="1"/>
  <c r="E62"/>
  <c r="F62"/>
  <c r="G62" s="1"/>
  <c r="E156"/>
  <c r="F156"/>
  <c r="G156" s="1"/>
  <c r="E93"/>
  <c r="F93"/>
  <c r="G93" s="1"/>
  <c r="E157"/>
  <c r="F157"/>
  <c r="G157" s="1"/>
  <c r="E158"/>
  <c r="F158"/>
  <c r="G158" s="1"/>
  <c r="E68"/>
  <c r="F68"/>
  <c r="G68" s="1"/>
  <c r="E33"/>
  <c r="F33"/>
  <c r="G33" s="1"/>
  <c r="E159"/>
  <c r="F159"/>
  <c r="G159" s="1"/>
  <c r="E160"/>
  <c r="F160"/>
  <c r="G160" s="1"/>
  <c r="E161"/>
  <c r="F161"/>
  <c r="G161" s="1"/>
  <c r="E50"/>
  <c r="F50"/>
  <c r="G50" s="1"/>
  <c r="E111"/>
  <c r="F111"/>
  <c r="G111" s="1"/>
  <c r="E76"/>
  <c r="F76"/>
  <c r="G76" s="1"/>
  <c r="E5"/>
  <c r="F5"/>
  <c r="G5" s="1"/>
  <c r="E145"/>
  <c r="F145"/>
  <c r="G145" s="1"/>
  <c r="E41"/>
  <c r="F41"/>
  <c r="G41" s="1"/>
  <c r="E133"/>
  <c r="F133"/>
  <c r="G133" s="1"/>
  <c r="E63"/>
  <c r="F63"/>
  <c r="G63" s="1"/>
  <c r="E108"/>
  <c r="F108"/>
  <c r="G108" s="1"/>
  <c r="E137"/>
  <c r="F137"/>
  <c r="G137" s="1"/>
  <c r="E162"/>
  <c r="F162"/>
  <c r="G162" s="1"/>
  <c r="E163"/>
  <c r="F163"/>
  <c r="G163" s="1"/>
  <c r="E164"/>
  <c r="F164"/>
  <c r="G164" s="1"/>
  <c r="E91"/>
  <c r="F91"/>
  <c r="G91" s="1"/>
  <c r="E165"/>
  <c r="F165"/>
  <c r="G165" s="1"/>
  <c r="E95"/>
  <c r="F95"/>
  <c r="G95" s="1"/>
  <c r="E61"/>
  <c r="F61"/>
  <c r="G61" s="1"/>
  <c r="E123"/>
  <c r="F123"/>
  <c r="G123" s="1"/>
  <c r="E115"/>
  <c r="F115"/>
  <c r="G115" s="1"/>
  <c r="E166"/>
  <c r="F166"/>
  <c r="G166" s="1"/>
  <c r="E167"/>
  <c r="F167"/>
  <c r="G167" s="1"/>
  <c r="E168"/>
  <c r="F168"/>
  <c r="G168" s="1"/>
  <c r="E110"/>
  <c r="F110"/>
  <c r="G110" s="1"/>
  <c r="E125"/>
  <c r="F125"/>
  <c r="G125" s="1"/>
  <c r="E169"/>
  <c r="F169"/>
  <c r="G169" s="1"/>
  <c r="E170"/>
  <c r="F170"/>
  <c r="G170" s="1"/>
  <c r="E131"/>
  <c r="F131"/>
  <c r="G131" s="1"/>
  <c r="E171"/>
  <c r="F171"/>
  <c r="G171" s="1"/>
  <c r="E172"/>
  <c r="F172"/>
  <c r="G172" s="1"/>
  <c r="E173"/>
  <c r="F173"/>
  <c r="G173" s="1"/>
  <c r="E143"/>
  <c r="F143"/>
  <c r="G143" s="1"/>
  <c r="E40"/>
  <c r="F40"/>
  <c r="G40" s="1"/>
  <c r="E174"/>
  <c r="F174"/>
  <c r="G174" s="1"/>
  <c r="E175"/>
  <c r="F175"/>
  <c r="G175" s="1"/>
  <c r="E176"/>
  <c r="F176"/>
  <c r="G176" s="1"/>
  <c r="E177"/>
  <c r="F177"/>
  <c r="G177" s="1"/>
  <c r="E58"/>
  <c r="F58"/>
  <c r="G58" s="1"/>
  <c r="E117"/>
  <c r="F117"/>
  <c r="G117" s="1"/>
  <c r="E178"/>
  <c r="F178"/>
  <c r="G178" s="1"/>
  <c r="E179"/>
  <c r="F179"/>
  <c r="G179" s="1"/>
  <c r="E180"/>
  <c r="F180"/>
  <c r="G180" s="1"/>
  <c r="E130"/>
  <c r="F130"/>
  <c r="G130" s="1"/>
  <c r="E124"/>
  <c r="F124"/>
  <c r="G124" s="1"/>
  <c r="E181"/>
  <c r="F181"/>
  <c r="G181" s="1"/>
  <c r="E182"/>
  <c r="F182"/>
  <c r="G182" s="1"/>
  <c r="E183"/>
  <c r="F183"/>
  <c r="G183" s="1"/>
  <c r="E184"/>
  <c r="F184"/>
  <c r="G184" s="1"/>
  <c r="E185"/>
  <c r="F185"/>
  <c r="G185" s="1"/>
  <c r="E126"/>
  <c r="F126"/>
  <c r="G126" s="1"/>
  <c r="E186"/>
  <c r="F186"/>
  <c r="G186" s="1"/>
  <c r="E187"/>
  <c r="F187"/>
  <c r="G187" s="1"/>
  <c r="E127"/>
  <c r="F127"/>
  <c r="G127" s="1"/>
  <c r="E188"/>
  <c r="F188"/>
  <c r="G188" s="1"/>
  <c r="E189"/>
  <c r="F189"/>
  <c r="G189" s="1"/>
  <c r="E190"/>
  <c r="F190"/>
  <c r="G190" s="1"/>
  <c r="E191"/>
  <c r="F191"/>
  <c r="G191" s="1"/>
  <c r="E192"/>
  <c r="F192"/>
  <c r="G192" s="1"/>
  <c r="E113"/>
  <c r="F113"/>
  <c r="G113" s="1"/>
  <c r="E193"/>
  <c r="F193"/>
  <c r="G193" s="1"/>
  <c r="E194"/>
  <c r="F194"/>
  <c r="G194" s="1"/>
  <c r="E100"/>
  <c r="F100"/>
  <c r="G100" s="1"/>
  <c r="E135"/>
  <c r="F135"/>
  <c r="G135" s="1"/>
  <c r="E136"/>
  <c r="F136"/>
  <c r="G136" s="1"/>
  <c r="E195"/>
  <c r="F195"/>
  <c r="G195" s="1"/>
  <c r="F7"/>
  <c r="G7" s="1"/>
  <c r="E7"/>
  <c r="P31" i="1"/>
  <c r="O31"/>
  <c r="N31"/>
  <c r="M31"/>
  <c r="L31"/>
  <c r="K31"/>
  <c r="J31"/>
  <c r="I31"/>
  <c r="H31"/>
  <c r="P63"/>
  <c r="O63"/>
  <c r="N63"/>
  <c r="M63"/>
  <c r="L63"/>
  <c r="K63"/>
  <c r="J63"/>
  <c r="I63"/>
  <c r="H63"/>
  <c r="P33"/>
  <c r="O33"/>
  <c r="N33"/>
  <c r="M33"/>
  <c r="L33"/>
  <c r="K33"/>
  <c r="J33"/>
  <c r="I33"/>
  <c r="H33"/>
  <c r="P38"/>
  <c r="O38"/>
  <c r="N38"/>
  <c r="M38"/>
  <c r="L38"/>
  <c r="K38"/>
  <c r="J38"/>
  <c r="I38"/>
  <c r="H38"/>
  <c r="P27"/>
  <c r="O27"/>
  <c r="N27"/>
  <c r="M27"/>
  <c r="L27"/>
  <c r="K27"/>
  <c r="J27"/>
  <c r="I27"/>
  <c r="H27"/>
  <c r="P5"/>
  <c r="O5"/>
  <c r="N5"/>
  <c r="M5"/>
  <c r="L5"/>
  <c r="K5"/>
  <c r="J5"/>
  <c r="I5"/>
  <c r="H5"/>
  <c r="P28"/>
  <c r="O28"/>
  <c r="N28"/>
  <c r="M28"/>
  <c r="L28"/>
  <c r="K28"/>
  <c r="J28"/>
  <c r="I28"/>
  <c r="H28"/>
  <c r="P52"/>
  <c r="O52"/>
  <c r="N52"/>
  <c r="M52"/>
  <c r="L52"/>
  <c r="K52"/>
  <c r="J52"/>
  <c r="I52"/>
  <c r="H52"/>
  <c r="P25"/>
  <c r="O25"/>
  <c r="N25"/>
  <c r="M25"/>
  <c r="L25"/>
  <c r="K25"/>
  <c r="J25"/>
  <c r="I25"/>
  <c r="H25"/>
  <c r="P36"/>
  <c r="O36"/>
  <c r="N36"/>
  <c r="M36"/>
  <c r="L36"/>
  <c r="K36"/>
  <c r="J36"/>
  <c r="I36"/>
  <c r="H36"/>
  <c r="P41"/>
  <c r="O41"/>
  <c r="N41"/>
  <c r="M41"/>
  <c r="L41"/>
  <c r="K41"/>
  <c r="J41"/>
  <c r="I41"/>
  <c r="H41"/>
  <c r="P24"/>
  <c r="O24"/>
  <c r="N24"/>
  <c r="M24"/>
  <c r="L24"/>
  <c r="K24"/>
  <c r="J24"/>
  <c r="I24"/>
  <c r="H24"/>
  <c r="P8"/>
  <c r="O8"/>
  <c r="N8"/>
  <c r="M8"/>
  <c r="L8"/>
  <c r="K8"/>
  <c r="J8"/>
  <c r="I8"/>
  <c r="H8"/>
  <c r="P9"/>
  <c r="O9"/>
  <c r="N9"/>
  <c r="M9"/>
  <c r="L9"/>
  <c r="K9"/>
  <c r="J9"/>
  <c r="I9"/>
  <c r="H9"/>
  <c r="P16"/>
  <c r="O16"/>
  <c r="N16"/>
  <c r="M16"/>
  <c r="L16"/>
  <c r="K16"/>
  <c r="J16"/>
  <c r="I16"/>
  <c r="H16"/>
  <c r="P71"/>
  <c r="O71"/>
  <c r="N71"/>
  <c r="M71"/>
  <c r="L71"/>
  <c r="K71"/>
  <c r="J71"/>
  <c r="I71"/>
  <c r="H71"/>
  <c r="P35"/>
  <c r="O35"/>
  <c r="N35"/>
  <c r="M35"/>
  <c r="L35"/>
  <c r="K35"/>
  <c r="J35"/>
  <c r="I35"/>
  <c r="H35"/>
  <c r="P65"/>
  <c r="O65"/>
  <c r="N65"/>
  <c r="M65"/>
  <c r="L65"/>
  <c r="K65"/>
  <c r="J65"/>
  <c r="I65"/>
  <c r="H65"/>
  <c r="P81"/>
  <c r="O81"/>
  <c r="N81"/>
  <c r="M81"/>
  <c r="L81"/>
  <c r="K81"/>
  <c r="J81"/>
  <c r="I81"/>
  <c r="H81"/>
  <c r="P51"/>
  <c r="O51"/>
  <c r="N51"/>
  <c r="M51"/>
  <c r="L51"/>
  <c r="K51"/>
  <c r="J51"/>
  <c r="I51"/>
  <c r="H51"/>
  <c r="P7"/>
  <c r="O7"/>
  <c r="N7"/>
  <c r="M7"/>
  <c r="L7"/>
  <c r="K7"/>
  <c r="J7"/>
  <c r="I7"/>
  <c r="H7"/>
  <c r="P22"/>
  <c r="O22"/>
  <c r="N22"/>
  <c r="M22"/>
  <c r="L22"/>
  <c r="K22"/>
  <c r="J22"/>
  <c r="I22"/>
  <c r="H22"/>
  <c r="P6"/>
  <c r="O6"/>
  <c r="N6"/>
  <c r="M6"/>
  <c r="L6"/>
  <c r="K6"/>
  <c r="J6"/>
  <c r="I6"/>
  <c r="H6"/>
  <c r="P20"/>
  <c r="O20"/>
  <c r="N20"/>
  <c r="M20"/>
  <c r="L20"/>
  <c r="K20"/>
  <c r="J20"/>
  <c r="I20"/>
  <c r="H20"/>
  <c r="P10"/>
  <c r="O10"/>
  <c r="N10"/>
  <c r="M10"/>
  <c r="L10"/>
  <c r="K10"/>
  <c r="J10"/>
  <c r="I10"/>
  <c r="H10"/>
  <c r="P23"/>
  <c r="O23"/>
  <c r="N23"/>
  <c r="M23"/>
  <c r="L23"/>
  <c r="K23"/>
  <c r="J23"/>
  <c r="I23"/>
  <c r="H23"/>
  <c r="P11"/>
  <c r="O11"/>
  <c r="N11"/>
  <c r="M11"/>
  <c r="L11"/>
  <c r="K11"/>
  <c r="J11"/>
  <c r="I11"/>
  <c r="H11"/>
  <c r="P50"/>
  <c r="O50"/>
  <c r="N50"/>
  <c r="M50"/>
  <c r="L50"/>
  <c r="K50"/>
  <c r="J50"/>
  <c r="I50"/>
  <c r="H50"/>
  <c r="P66"/>
  <c r="O66"/>
  <c r="N66"/>
  <c r="M66"/>
  <c r="L66"/>
  <c r="K66"/>
  <c r="J66"/>
  <c r="I66"/>
  <c r="H66"/>
  <c r="P47"/>
  <c r="O47"/>
  <c r="N47"/>
  <c r="M47"/>
  <c r="L47"/>
  <c r="K47"/>
  <c r="J47"/>
  <c r="I47"/>
  <c r="H47"/>
  <c r="P29"/>
  <c r="O29"/>
  <c r="N29"/>
  <c r="M29"/>
  <c r="L29"/>
  <c r="K29"/>
  <c r="J29"/>
  <c r="I29"/>
  <c r="H29"/>
  <c r="P94"/>
  <c r="O94"/>
  <c r="N94"/>
  <c r="M94"/>
  <c r="L94"/>
  <c r="K94"/>
  <c r="J94"/>
  <c r="I94"/>
  <c r="H94"/>
  <c r="P32"/>
  <c r="O32"/>
  <c r="N32"/>
  <c r="M32"/>
  <c r="L32"/>
  <c r="K32"/>
  <c r="J32"/>
  <c r="I32"/>
  <c r="H32"/>
  <c r="P14"/>
  <c r="O14"/>
  <c r="N14"/>
  <c r="M14"/>
  <c r="L14"/>
  <c r="K14"/>
  <c r="J14"/>
  <c r="I14"/>
  <c r="H14"/>
  <c r="P37"/>
  <c r="O37"/>
  <c r="N37"/>
  <c r="M37"/>
  <c r="L37"/>
  <c r="K37"/>
  <c r="J37"/>
  <c r="I37"/>
  <c r="H37"/>
  <c r="E124"/>
  <c r="F124"/>
  <c r="G124" s="1"/>
  <c r="E21"/>
  <c r="F21"/>
  <c r="G21" s="1"/>
  <c r="E125"/>
  <c r="F125"/>
  <c r="G125" s="1"/>
  <c r="E12"/>
  <c r="F12"/>
  <c r="G12" s="1"/>
  <c r="E126"/>
  <c r="F126"/>
  <c r="G126" s="1"/>
  <c r="E13"/>
  <c r="F13"/>
  <c r="G13" s="1"/>
  <c r="E127"/>
  <c r="F127"/>
  <c r="G127" s="1"/>
  <c r="E96"/>
  <c r="F96"/>
  <c r="G96" s="1"/>
  <c r="E19"/>
  <c r="F19"/>
  <c r="G19" s="1"/>
  <c r="E54"/>
  <c r="F54"/>
  <c r="G54" s="1"/>
  <c r="E128"/>
  <c r="F128"/>
  <c r="G128" s="1"/>
  <c r="E129"/>
  <c r="F129"/>
  <c r="G129" s="1"/>
  <c r="E26"/>
  <c r="F26"/>
  <c r="G26" s="1"/>
  <c r="E130"/>
  <c r="F130"/>
  <c r="G130" s="1"/>
  <c r="E131"/>
  <c r="F131"/>
  <c r="G131" s="1"/>
  <c r="E132"/>
  <c r="F132"/>
  <c r="G132" s="1"/>
  <c r="E133"/>
  <c r="F133"/>
  <c r="G133" s="1"/>
  <c r="E134"/>
  <c r="F134"/>
  <c r="G134" s="1"/>
  <c r="E40"/>
  <c r="F40"/>
  <c r="G40" s="1"/>
  <c r="E17"/>
  <c r="F17"/>
  <c r="G17" s="1"/>
  <c r="E18"/>
  <c r="F18"/>
  <c r="G18" s="1"/>
  <c r="E39"/>
  <c r="F39"/>
  <c r="G39" s="1"/>
  <c r="E135"/>
  <c r="F135"/>
  <c r="G135" s="1"/>
  <c r="E136"/>
  <c r="F136"/>
  <c r="G136" s="1"/>
  <c r="E48"/>
  <c r="F48"/>
  <c r="G48" s="1"/>
  <c r="E137"/>
  <c r="F137"/>
  <c r="G137" s="1"/>
  <c r="E138"/>
  <c r="F138"/>
  <c r="G138" s="1"/>
  <c r="E139"/>
  <c r="F139"/>
  <c r="G139" s="1"/>
  <c r="E140"/>
  <c r="F140"/>
  <c r="G140" s="1"/>
  <c r="E78"/>
  <c r="F78"/>
  <c r="G78" s="1"/>
  <c r="E67"/>
  <c r="F67"/>
  <c r="G67" s="1"/>
  <c r="E73"/>
  <c r="F73"/>
  <c r="G73" s="1"/>
  <c r="E69"/>
  <c r="F69"/>
  <c r="G69" s="1"/>
  <c r="E62"/>
  <c r="F62"/>
  <c r="G62" s="1"/>
  <c r="E68"/>
  <c r="F68"/>
  <c r="G68" s="1"/>
  <c r="E141"/>
  <c r="F141"/>
  <c r="G141" s="1"/>
  <c r="E72"/>
  <c r="F72"/>
  <c r="G72" s="1"/>
  <c r="E142"/>
  <c r="F142"/>
  <c r="G142" s="1"/>
  <c r="E44"/>
  <c r="F44"/>
  <c r="G44" s="1"/>
  <c r="E143"/>
  <c r="F143"/>
  <c r="G143" s="1"/>
  <c r="E57"/>
  <c r="F57"/>
  <c r="G57" s="1"/>
  <c r="E34"/>
  <c r="F34"/>
  <c r="G34" s="1"/>
  <c r="E144"/>
  <c r="F144"/>
  <c r="G144" s="1"/>
  <c r="E76"/>
  <c r="F76"/>
  <c r="G76" s="1"/>
  <c r="E145"/>
  <c r="F145"/>
  <c r="G145" s="1"/>
  <c r="E146"/>
  <c r="F146"/>
  <c r="G146" s="1"/>
  <c r="E147"/>
  <c r="F147"/>
  <c r="G147" s="1"/>
  <c r="E148"/>
  <c r="F148"/>
  <c r="G148" s="1"/>
  <c r="E149"/>
  <c r="F149"/>
  <c r="G149" s="1"/>
  <c r="E70"/>
  <c r="F70"/>
  <c r="G70" s="1"/>
  <c r="E101"/>
  <c r="F101"/>
  <c r="G101" s="1"/>
  <c r="E56"/>
  <c r="F56"/>
  <c r="G56" s="1"/>
  <c r="E150"/>
  <c r="F150"/>
  <c r="G150" s="1"/>
  <c r="E151"/>
  <c r="F151"/>
  <c r="G151" s="1"/>
  <c r="E110"/>
  <c r="F110"/>
  <c r="G110" s="1"/>
  <c r="E42"/>
  <c r="F42"/>
  <c r="G42" s="1"/>
  <c r="E55"/>
  <c r="F55"/>
  <c r="G55" s="1"/>
  <c r="E152"/>
  <c r="F152"/>
  <c r="G152" s="1"/>
  <c r="E153"/>
  <c r="F153"/>
  <c r="G153" s="1"/>
  <c r="E154"/>
  <c r="F154"/>
  <c r="G154" s="1"/>
  <c r="E155"/>
  <c r="F155"/>
  <c r="G155" s="1"/>
  <c r="E46"/>
  <c r="F46"/>
  <c r="G46" s="1"/>
  <c r="E61"/>
  <c r="F61"/>
  <c r="G61" s="1"/>
  <c r="E156"/>
  <c r="F156"/>
  <c r="G156" s="1"/>
  <c r="E86"/>
  <c r="F86"/>
  <c r="G86" s="1"/>
  <c r="E157"/>
  <c r="F157"/>
  <c r="G157" s="1"/>
  <c r="E158"/>
  <c r="F158"/>
  <c r="G158" s="1"/>
  <c r="E106"/>
  <c r="F106"/>
  <c r="G106" s="1"/>
  <c r="E159"/>
  <c r="F159"/>
  <c r="G159" s="1"/>
  <c r="E160"/>
  <c r="F160"/>
  <c r="G160" s="1"/>
  <c r="E161"/>
  <c r="F161"/>
  <c r="G161" s="1"/>
  <c r="E162"/>
  <c r="F162"/>
  <c r="G162" s="1"/>
  <c r="E163"/>
  <c r="F163"/>
  <c r="G163" s="1"/>
  <c r="E99"/>
  <c r="F99"/>
  <c r="G99" s="1"/>
  <c r="E164"/>
  <c r="F164"/>
  <c r="G164" s="1"/>
  <c r="E165"/>
  <c r="F165"/>
  <c r="G165" s="1"/>
  <c r="E166"/>
  <c r="F166"/>
  <c r="G166" s="1"/>
  <c r="E167"/>
  <c r="F167"/>
  <c r="G167" s="1"/>
  <c r="E168"/>
  <c r="F168"/>
  <c r="G168" s="1"/>
  <c r="E45"/>
  <c r="F45"/>
  <c r="G45" s="1"/>
  <c r="E169"/>
  <c r="F169"/>
  <c r="G169" s="1"/>
  <c r="E170"/>
  <c r="F170"/>
  <c r="G170" s="1"/>
  <c r="E171"/>
  <c r="F171"/>
  <c r="G171" s="1"/>
  <c r="E93"/>
  <c r="F93"/>
  <c r="G93" s="1"/>
  <c r="E172"/>
  <c r="F172"/>
  <c r="G172" s="1"/>
  <c r="E173"/>
  <c r="F173"/>
  <c r="G173" s="1"/>
  <c r="E174"/>
  <c r="F174"/>
  <c r="G174" s="1"/>
  <c r="E175"/>
  <c r="F175"/>
  <c r="G175" s="1"/>
  <c r="E176"/>
  <c r="F176"/>
  <c r="G176" s="1"/>
  <c r="E121"/>
  <c r="F121"/>
  <c r="G121" s="1"/>
  <c r="E115"/>
  <c r="F115"/>
  <c r="G115" s="1"/>
  <c r="E177"/>
  <c r="F177"/>
  <c r="G177" s="1"/>
  <c r="E178"/>
  <c r="F178"/>
  <c r="G178" s="1"/>
  <c r="E179"/>
  <c r="F179"/>
  <c r="G179" s="1"/>
  <c r="E180"/>
  <c r="F180"/>
  <c r="G180" s="1"/>
  <c r="E181"/>
  <c r="F181"/>
  <c r="G181" s="1"/>
  <c r="E30"/>
  <c r="F30"/>
  <c r="G30" s="1"/>
  <c r="E64"/>
  <c r="F64"/>
  <c r="G64" s="1"/>
  <c r="E102"/>
  <c r="F102"/>
  <c r="G102" s="1"/>
  <c r="E184"/>
  <c r="F184"/>
  <c r="G184" s="1"/>
  <c r="E185"/>
  <c r="F185"/>
  <c r="G185" s="1"/>
  <c r="F123"/>
  <c r="G123" s="1"/>
  <c r="E123"/>
  <c r="F39" i="10" l="1"/>
  <c r="G39" s="1"/>
  <c r="F9" i="3"/>
  <c r="G9" s="1"/>
  <c r="F8"/>
  <c r="G8" s="1"/>
  <c r="E92"/>
  <c r="E60"/>
  <c r="E82"/>
  <c r="F22" i="10"/>
  <c r="G22" s="1"/>
  <c r="F65" i="3"/>
  <c r="G65" s="1"/>
  <c r="E104"/>
  <c r="F31"/>
  <c r="G31" s="1"/>
  <c r="E48"/>
  <c r="F41" i="10"/>
  <c r="G41" s="1"/>
  <c r="F33"/>
  <c r="G33" s="1"/>
  <c r="E20"/>
  <c r="F42"/>
  <c r="G42" s="1"/>
  <c r="E24"/>
  <c r="F46"/>
  <c r="G46" s="1"/>
  <c r="F45"/>
  <c r="G45" s="1"/>
  <c r="E35"/>
  <c r="F28"/>
  <c r="G28" s="1"/>
  <c r="F31"/>
  <c r="G31" s="1"/>
  <c r="F40"/>
  <c r="G40" s="1"/>
  <c r="F9" i="8"/>
  <c r="G9" s="1"/>
  <c r="F8"/>
  <c r="G8" s="1"/>
  <c r="E14"/>
  <c r="F27"/>
  <c r="G27" s="1"/>
  <c r="F19"/>
  <c r="G19" s="1"/>
  <c r="F11"/>
  <c r="G11" s="1"/>
  <c r="E6"/>
  <c r="E65" i="3"/>
  <c r="E14"/>
  <c r="E8"/>
  <c r="E25" i="9"/>
  <c r="E41" i="10"/>
  <c r="E48"/>
  <c r="E33"/>
  <c r="E27"/>
  <c r="F50"/>
  <c r="G50" s="1"/>
  <c r="F20"/>
  <c r="G20" s="1"/>
  <c r="F14"/>
  <c r="G14" s="1"/>
  <c r="E42"/>
  <c r="E21"/>
  <c r="F37"/>
  <c r="G37" s="1"/>
  <c r="F24"/>
  <c r="G24" s="1"/>
  <c r="F32"/>
  <c r="G32" s="1"/>
  <c r="E46"/>
  <c r="F54"/>
  <c r="G54" s="1"/>
  <c r="E45"/>
  <c r="E6"/>
  <c r="F35"/>
  <c r="G35" s="1"/>
  <c r="E30"/>
  <c r="E28"/>
  <c r="F44"/>
  <c r="G44" s="1"/>
  <c r="E22"/>
  <c r="E12"/>
  <c r="E31"/>
  <c r="E69"/>
  <c r="E39"/>
  <c r="E15"/>
  <c r="F19"/>
  <c r="G19" s="1"/>
  <c r="F5" i="1"/>
  <c r="G5" s="1"/>
  <c r="E33"/>
  <c r="F5" i="9"/>
  <c r="G5" s="1"/>
  <c r="F10"/>
  <c r="G10" s="1"/>
  <c r="F19"/>
  <c r="G19" s="1"/>
  <c r="F48" i="10"/>
  <c r="G48" s="1"/>
  <c r="E50"/>
  <c r="E14"/>
  <c r="F21"/>
  <c r="G21" s="1"/>
  <c r="E32"/>
  <c r="F6"/>
  <c r="G6" s="1"/>
  <c r="F30"/>
  <c r="G30" s="1"/>
  <c r="E44"/>
  <c r="F12"/>
  <c r="G12" s="1"/>
  <c r="F69"/>
  <c r="G69" s="1"/>
  <c r="F15"/>
  <c r="G15" s="1"/>
  <c r="F27"/>
  <c r="G27" s="1"/>
  <c r="E37"/>
  <c r="E19"/>
  <c r="E54"/>
  <c r="E40"/>
  <c r="E8" i="8"/>
  <c r="E7"/>
  <c r="F14"/>
  <c r="G14" s="1"/>
  <c r="F5"/>
  <c r="G5" s="1"/>
  <c r="E27"/>
  <c r="E20"/>
  <c r="E19"/>
  <c r="F15"/>
  <c r="G15" s="1"/>
  <c r="F13"/>
  <c r="G13" s="1"/>
  <c r="F6"/>
  <c r="G6" s="1"/>
  <c r="E11"/>
  <c r="E9"/>
  <c r="F11" i="9"/>
  <c r="G11" s="1"/>
  <c r="E18"/>
  <c r="E16"/>
  <c r="E10"/>
  <c r="F6"/>
  <c r="G6" s="1"/>
  <c r="F25"/>
  <c r="G25" s="1"/>
  <c r="F34"/>
  <c r="G34" s="1"/>
  <c r="E14"/>
  <c r="E19"/>
  <c r="E39"/>
  <c r="E5"/>
  <c r="F16"/>
  <c r="G16" s="1"/>
  <c r="F39"/>
  <c r="G39" s="1"/>
  <c r="E6"/>
  <c r="E34"/>
  <c r="E11"/>
  <c r="F18"/>
  <c r="G18" s="1"/>
  <c r="F14"/>
  <c r="G14" s="1"/>
  <c r="E8"/>
  <c r="F8"/>
  <c r="G8" s="1"/>
  <c r="F14" i="3"/>
  <c r="G14" s="1"/>
  <c r="F21"/>
  <c r="G21" s="1"/>
  <c r="E67"/>
  <c r="E27"/>
  <c r="E38"/>
  <c r="E97"/>
  <c r="E86"/>
  <c r="E119"/>
  <c r="E105"/>
  <c r="E31"/>
  <c r="E32"/>
  <c r="E114"/>
  <c r="F82"/>
  <c r="G82" s="1"/>
  <c r="E106"/>
  <c r="E87"/>
  <c r="F7" i="8"/>
  <c r="G7" s="1"/>
  <c r="E5"/>
  <c r="F20"/>
  <c r="G20" s="1"/>
  <c r="E15"/>
  <c r="E13"/>
  <c r="E37" i="1"/>
  <c r="F94"/>
  <c r="G94" s="1"/>
  <c r="E29"/>
  <c r="F47"/>
  <c r="G47" s="1"/>
  <c r="E21" i="3"/>
  <c r="E83"/>
  <c r="E128"/>
  <c r="F27"/>
  <c r="G27" s="1"/>
  <c r="F87"/>
  <c r="G87" s="1"/>
  <c r="F70"/>
  <c r="G70" s="1"/>
  <c r="E34"/>
  <c r="F89"/>
  <c r="G89" s="1"/>
  <c r="F29"/>
  <c r="G29" s="1"/>
  <c r="F85"/>
  <c r="G85" s="1"/>
  <c r="E64"/>
  <c r="E103"/>
  <c r="E77"/>
  <c r="E23"/>
  <c r="E46"/>
  <c r="F109"/>
  <c r="G109" s="1"/>
  <c r="F101"/>
  <c r="G101" s="1"/>
  <c r="E44"/>
  <c r="E17"/>
  <c r="E81"/>
  <c r="F48"/>
  <c r="G48" s="1"/>
  <c r="F66" i="1"/>
  <c r="G66" s="1"/>
  <c r="E50"/>
  <c r="E23"/>
  <c r="E20"/>
  <c r="E22"/>
  <c r="F7"/>
  <c r="G7" s="1"/>
  <c r="F51"/>
  <c r="G51" s="1"/>
  <c r="F81"/>
  <c r="G81" s="1"/>
  <c r="F65"/>
  <c r="G65" s="1"/>
  <c r="F35"/>
  <c r="G35" s="1"/>
  <c r="F71"/>
  <c r="G71" s="1"/>
  <c r="F16"/>
  <c r="G16" s="1"/>
  <c r="F8"/>
  <c r="G8" s="1"/>
  <c r="F24"/>
  <c r="G24" s="1"/>
  <c r="E36"/>
  <c r="F25"/>
  <c r="G25" s="1"/>
  <c r="F52"/>
  <c r="G52" s="1"/>
  <c r="E27"/>
  <c r="E38"/>
  <c r="F63"/>
  <c r="G63" s="1"/>
  <c r="E31"/>
  <c r="E9"/>
  <c r="F41"/>
  <c r="G41" s="1"/>
  <c r="E28"/>
  <c r="E9" i="3"/>
  <c r="F106"/>
  <c r="G106" s="1"/>
  <c r="F119"/>
  <c r="G119" s="1"/>
  <c r="F32"/>
  <c r="G32" s="1"/>
  <c r="F114"/>
  <c r="G114" s="1"/>
  <c r="F26"/>
  <c r="G26" s="1"/>
  <c r="E53"/>
  <c r="F86"/>
  <c r="G86" s="1"/>
  <c r="F105"/>
  <c r="G105" s="1"/>
  <c r="F92"/>
  <c r="G92" s="1"/>
  <c r="F104"/>
  <c r="G104" s="1"/>
  <c r="F60"/>
  <c r="G60" s="1"/>
  <c r="F128"/>
  <c r="G128" s="1"/>
  <c r="F37" i="1"/>
  <c r="G37" s="1"/>
  <c r="E14"/>
  <c r="E32"/>
  <c r="E94"/>
  <c r="F29"/>
  <c r="G29" s="1"/>
  <c r="E47"/>
  <c r="E66"/>
  <c r="F50"/>
  <c r="G50" s="1"/>
  <c r="E11"/>
  <c r="F23"/>
  <c r="G23" s="1"/>
  <c r="E10"/>
  <c r="F20"/>
  <c r="G20" s="1"/>
  <c r="E6"/>
  <c r="F22"/>
  <c r="G22" s="1"/>
  <c r="E7"/>
  <c r="E51"/>
  <c r="E81"/>
  <c r="E65"/>
  <c r="E35"/>
  <c r="E71"/>
  <c r="E16"/>
  <c r="F9"/>
  <c r="G9" s="1"/>
  <c r="E8"/>
  <c r="E24"/>
  <c r="E41"/>
  <c r="F36"/>
  <c r="G36" s="1"/>
  <c r="E25"/>
  <c r="E52"/>
  <c r="F28"/>
  <c r="G28" s="1"/>
  <c r="E5"/>
  <c r="F27"/>
  <c r="G27" s="1"/>
  <c r="F38"/>
  <c r="G38" s="1"/>
  <c r="F33"/>
  <c r="G33" s="1"/>
  <c r="E63"/>
  <c r="F31"/>
  <c r="G31" s="1"/>
  <c r="F42" i="3"/>
  <c r="G42" s="1"/>
  <c r="E72"/>
  <c r="E10"/>
  <c r="E98"/>
  <c r="E35"/>
  <c r="E25"/>
  <c r="E70"/>
  <c r="F80"/>
  <c r="G80" s="1"/>
  <c r="F34"/>
  <c r="G34" s="1"/>
  <c r="E19"/>
  <c r="F79"/>
  <c r="G79" s="1"/>
  <c r="E89"/>
  <c r="F69"/>
  <c r="G69" s="1"/>
  <c r="E29"/>
  <c r="F116"/>
  <c r="G116" s="1"/>
  <c r="F120"/>
  <c r="G120" s="1"/>
  <c r="F11"/>
  <c r="G11" s="1"/>
  <c r="E85"/>
  <c r="F64"/>
  <c r="G64" s="1"/>
  <c r="F22"/>
  <c r="G22" s="1"/>
  <c r="E78"/>
  <c r="F88"/>
  <c r="G88" s="1"/>
  <c r="F103"/>
  <c r="G103" s="1"/>
  <c r="F84"/>
  <c r="G84" s="1"/>
  <c r="F77"/>
  <c r="G77" s="1"/>
  <c r="F23"/>
  <c r="G23" s="1"/>
  <c r="F71"/>
  <c r="G71" s="1"/>
  <c r="F97"/>
  <c r="G97" s="1"/>
  <c r="F67"/>
  <c r="G67" s="1"/>
  <c r="F46"/>
  <c r="G46" s="1"/>
  <c r="E109"/>
  <c r="E101"/>
  <c r="F44"/>
  <c r="G44" s="1"/>
  <c r="F17"/>
  <c r="G17" s="1"/>
  <c r="F83"/>
  <c r="G83" s="1"/>
  <c r="F81"/>
  <c r="G81" s="1"/>
  <c r="E79"/>
  <c r="F19"/>
  <c r="G19" s="1"/>
  <c r="F78"/>
  <c r="G78" s="1"/>
  <c r="E22"/>
  <c r="F56"/>
  <c r="G56" s="1"/>
  <c r="E107"/>
  <c r="E66"/>
  <c r="F98"/>
  <c r="G98" s="1"/>
  <c r="F35"/>
  <c r="G35" s="1"/>
  <c r="F38"/>
  <c r="G38" s="1"/>
  <c r="F25"/>
  <c r="G25" s="1"/>
  <c r="E26"/>
  <c r="F53"/>
  <c r="G53" s="1"/>
  <c r="E84"/>
  <c r="E71"/>
  <c r="E80"/>
  <c r="E47"/>
  <c r="F90"/>
  <c r="G90" s="1"/>
  <c r="E20"/>
  <c r="E52"/>
  <c r="F45"/>
  <c r="G45" s="1"/>
  <c r="E56"/>
  <c r="E28"/>
  <c r="F59"/>
  <c r="G59" s="1"/>
  <c r="E13"/>
  <c r="E16"/>
  <c r="F6"/>
  <c r="G6" s="1"/>
  <c r="E43"/>
  <c r="E37"/>
  <c r="F18"/>
  <c r="G18" s="1"/>
  <c r="E74"/>
  <c r="E42"/>
  <c r="F75"/>
  <c r="G75" s="1"/>
  <c r="E39"/>
  <c r="F72"/>
  <c r="G72" s="1"/>
  <c r="F107"/>
  <c r="G107" s="1"/>
  <c r="F51"/>
  <c r="G51" s="1"/>
  <c r="F57"/>
  <c r="G57" s="1"/>
  <c r="F10"/>
  <c r="G10" s="1"/>
  <c r="F66"/>
  <c r="G66" s="1"/>
  <c r="E116"/>
  <c r="E88"/>
  <c r="E69"/>
  <c r="E120"/>
  <c r="E11"/>
  <c r="F39"/>
  <c r="G39" s="1"/>
  <c r="F13"/>
  <c r="G13" s="1"/>
  <c r="E75"/>
  <c r="F37"/>
  <c r="G37" s="1"/>
  <c r="F52"/>
  <c r="G52" s="1"/>
  <c r="E57"/>
  <c r="E90"/>
  <c r="E59"/>
  <c r="E45"/>
  <c r="F20"/>
  <c r="G20" s="1"/>
  <c r="F28"/>
  <c r="G28" s="1"/>
  <c r="F43"/>
  <c r="G43" s="1"/>
  <c r="F16"/>
  <c r="G16" s="1"/>
  <c r="E6"/>
  <c r="F10" i="1"/>
  <c r="G10" s="1"/>
  <c r="F11"/>
  <c r="G11" s="1"/>
  <c r="E51" i="3"/>
  <c r="F47"/>
  <c r="G47" s="1"/>
  <c r="E18"/>
  <c r="F74"/>
  <c r="G74" s="1"/>
  <c r="F14" i="1"/>
  <c r="G14" s="1"/>
  <c r="F32"/>
  <c r="G32" s="1"/>
  <c r="F6"/>
  <c r="G6" s="1"/>
  <c r="P131" i="7" l="1"/>
  <c r="P110"/>
  <c r="P41"/>
  <c r="P109"/>
  <c r="O131"/>
  <c r="O110"/>
  <c r="O41"/>
  <c r="O109"/>
  <c r="N131"/>
  <c r="N110"/>
  <c r="N41"/>
  <c r="N109"/>
  <c r="M131"/>
  <c r="M110"/>
  <c r="M41"/>
  <c r="M109"/>
  <c r="L131"/>
  <c r="L110"/>
  <c r="L41"/>
  <c r="L109"/>
  <c r="K131"/>
  <c r="K110"/>
  <c r="K41"/>
  <c r="K109"/>
  <c r="J131"/>
  <c r="J110"/>
  <c r="J41"/>
  <c r="J109"/>
  <c r="I131"/>
  <c r="I110"/>
  <c r="I41"/>
  <c r="I109"/>
  <c r="H131"/>
  <c r="F131" s="1"/>
  <c r="G131" s="1"/>
  <c r="H110"/>
  <c r="F110" s="1"/>
  <c r="G110" s="1"/>
  <c r="H41"/>
  <c r="F41" s="1"/>
  <c r="G41" s="1"/>
  <c r="H109"/>
  <c r="F109" s="1"/>
  <c r="G109" s="1"/>
  <c r="P45"/>
  <c r="P72"/>
  <c r="P26"/>
  <c r="P65"/>
  <c r="O45"/>
  <c r="O72"/>
  <c r="O26"/>
  <c r="O65"/>
  <c r="N45"/>
  <c r="N72"/>
  <c r="N26"/>
  <c r="N65"/>
  <c r="M45"/>
  <c r="M72"/>
  <c r="M26"/>
  <c r="M65"/>
  <c r="L45"/>
  <c r="L72"/>
  <c r="L26"/>
  <c r="L65"/>
  <c r="K45"/>
  <c r="K72"/>
  <c r="K26"/>
  <c r="K65"/>
  <c r="J45"/>
  <c r="J72"/>
  <c r="J26"/>
  <c r="J65"/>
  <c r="I45"/>
  <c r="I72"/>
  <c r="I26"/>
  <c r="I65"/>
  <c r="H45"/>
  <c r="F45" s="1"/>
  <c r="G45" s="1"/>
  <c r="H72"/>
  <c r="F72" s="1"/>
  <c r="G72" s="1"/>
  <c r="H26"/>
  <c r="F26" s="1"/>
  <c r="G26" s="1"/>
  <c r="H65"/>
  <c r="E65" l="1"/>
  <c r="F65"/>
  <c r="G65" s="1"/>
  <c r="E26"/>
  <c r="E72"/>
  <c r="E45"/>
  <c r="E109"/>
  <c r="E41"/>
  <c r="E110"/>
  <c r="E131"/>
  <c r="P57"/>
  <c r="O57"/>
  <c r="N57"/>
  <c r="M57"/>
  <c r="L57"/>
  <c r="K57"/>
  <c r="J57"/>
  <c r="I57"/>
  <c r="H57"/>
  <c r="P63"/>
  <c r="O63"/>
  <c r="N63"/>
  <c r="M63"/>
  <c r="L63"/>
  <c r="K63"/>
  <c r="J63"/>
  <c r="I63"/>
  <c r="H63"/>
  <c r="P123"/>
  <c r="P144"/>
  <c r="P130"/>
  <c r="P178"/>
  <c r="O123"/>
  <c r="O144"/>
  <c r="O130"/>
  <c r="O178"/>
  <c r="N123"/>
  <c r="N144"/>
  <c r="N130"/>
  <c r="N178"/>
  <c r="M123"/>
  <c r="M144"/>
  <c r="M130"/>
  <c r="M178"/>
  <c r="L123"/>
  <c r="L144"/>
  <c r="L130"/>
  <c r="L178"/>
  <c r="K123"/>
  <c r="K144"/>
  <c r="K130"/>
  <c r="K178"/>
  <c r="J123"/>
  <c r="J144"/>
  <c r="J130"/>
  <c r="J178"/>
  <c r="I123"/>
  <c r="I144"/>
  <c r="I130"/>
  <c r="I178"/>
  <c r="H123"/>
  <c r="F123" s="1"/>
  <c r="G123" s="1"/>
  <c r="H144"/>
  <c r="F144" s="1"/>
  <c r="G144" s="1"/>
  <c r="H130"/>
  <c r="F130" s="1"/>
  <c r="G130" s="1"/>
  <c r="H178"/>
  <c r="F178" s="1"/>
  <c r="G178" s="1"/>
  <c r="E123"/>
  <c r="E144"/>
  <c r="E11"/>
  <c r="F11"/>
  <c r="G11" s="1"/>
  <c r="P78"/>
  <c r="P104"/>
  <c r="O78"/>
  <c r="O104"/>
  <c r="N78"/>
  <c r="N104"/>
  <c r="M78"/>
  <c r="M104"/>
  <c r="L78"/>
  <c r="L104"/>
  <c r="K78"/>
  <c r="K104"/>
  <c r="J78"/>
  <c r="J104"/>
  <c r="I78"/>
  <c r="I104"/>
  <c r="H78"/>
  <c r="H104"/>
  <c r="P90"/>
  <c r="O90"/>
  <c r="N90"/>
  <c r="M90"/>
  <c r="L90"/>
  <c r="K90"/>
  <c r="J90"/>
  <c r="I90"/>
  <c r="H90"/>
  <c r="P101"/>
  <c r="P71"/>
  <c r="P111"/>
  <c r="O101"/>
  <c r="O71"/>
  <c r="O111"/>
  <c r="N101"/>
  <c r="N71"/>
  <c r="N111"/>
  <c r="M101"/>
  <c r="M71"/>
  <c r="M111"/>
  <c r="L101"/>
  <c r="L71"/>
  <c r="L111"/>
  <c r="K101"/>
  <c r="K71"/>
  <c r="K111"/>
  <c r="J101"/>
  <c r="J71"/>
  <c r="J111"/>
  <c r="I101"/>
  <c r="I71"/>
  <c r="I111"/>
  <c r="H101"/>
  <c r="H71"/>
  <c r="H111"/>
  <c r="P38"/>
  <c r="O38"/>
  <c r="N38"/>
  <c r="M38"/>
  <c r="L38"/>
  <c r="K38"/>
  <c r="J38"/>
  <c r="I38"/>
  <c r="H38"/>
  <c r="P20"/>
  <c r="P117"/>
  <c r="P114"/>
  <c r="P126"/>
  <c r="O20"/>
  <c r="O117"/>
  <c r="O114"/>
  <c r="O126"/>
  <c r="N20"/>
  <c r="N117"/>
  <c r="N114"/>
  <c r="N126"/>
  <c r="M20"/>
  <c r="M117"/>
  <c r="M114"/>
  <c r="M126"/>
  <c r="L20"/>
  <c r="L117"/>
  <c r="L114"/>
  <c r="L126"/>
  <c r="K20"/>
  <c r="K117"/>
  <c r="K114"/>
  <c r="K126"/>
  <c r="J20"/>
  <c r="J117"/>
  <c r="J114"/>
  <c r="J126"/>
  <c r="I20"/>
  <c r="I117"/>
  <c r="I114"/>
  <c r="I126"/>
  <c r="H20"/>
  <c r="H117"/>
  <c r="F117" s="1"/>
  <c r="G117" s="1"/>
  <c r="H114"/>
  <c r="F114" s="1"/>
  <c r="G114" s="1"/>
  <c r="H126"/>
  <c r="F126" s="1"/>
  <c r="G126" s="1"/>
  <c r="P60"/>
  <c r="O60"/>
  <c r="N60"/>
  <c r="M60"/>
  <c r="L60"/>
  <c r="K60"/>
  <c r="J60"/>
  <c r="I60"/>
  <c r="H60"/>
  <c r="P139"/>
  <c r="P116"/>
  <c r="P153"/>
  <c r="O139"/>
  <c r="O116"/>
  <c r="O153"/>
  <c r="N139"/>
  <c r="N116"/>
  <c r="N153"/>
  <c r="M139"/>
  <c r="M116"/>
  <c r="M153"/>
  <c r="L139"/>
  <c r="L116"/>
  <c r="L153"/>
  <c r="K139"/>
  <c r="K116"/>
  <c r="K153"/>
  <c r="J139"/>
  <c r="J116"/>
  <c r="J153"/>
  <c r="I139"/>
  <c r="I116"/>
  <c r="I153"/>
  <c r="H139"/>
  <c r="H116"/>
  <c r="H153"/>
  <c r="P134"/>
  <c r="P91"/>
  <c r="P118"/>
  <c r="O134"/>
  <c r="O91"/>
  <c r="O118"/>
  <c r="N134"/>
  <c r="N91"/>
  <c r="N118"/>
  <c r="M134"/>
  <c r="M91"/>
  <c r="M118"/>
  <c r="L134"/>
  <c r="L91"/>
  <c r="L118"/>
  <c r="K134"/>
  <c r="K91"/>
  <c r="K118"/>
  <c r="J134"/>
  <c r="J91"/>
  <c r="J118"/>
  <c r="I134"/>
  <c r="I91"/>
  <c r="I118"/>
  <c r="H134"/>
  <c r="H91"/>
  <c r="H118"/>
  <c r="P122"/>
  <c r="O122"/>
  <c r="N122"/>
  <c r="M122"/>
  <c r="L122"/>
  <c r="K122"/>
  <c r="J122"/>
  <c r="I122"/>
  <c r="H122"/>
  <c r="E178" l="1"/>
  <c r="F38"/>
  <c r="G38" s="1"/>
  <c r="E57"/>
  <c r="E90"/>
  <c r="F57"/>
  <c r="G57" s="1"/>
  <c r="E114"/>
  <c r="E38"/>
  <c r="F90"/>
  <c r="G90" s="1"/>
  <c r="F71"/>
  <c r="G71" s="1"/>
  <c r="F111"/>
  <c r="G111" s="1"/>
  <c r="F101"/>
  <c r="G101" s="1"/>
  <c r="E71"/>
  <c r="E130"/>
  <c r="E111"/>
  <c r="E101"/>
  <c r="E126"/>
  <c r="E117"/>
  <c r="P56" l="1"/>
  <c r="O56"/>
  <c r="N56"/>
  <c r="M56"/>
  <c r="L56"/>
  <c r="K56"/>
  <c r="J56"/>
  <c r="I56"/>
  <c r="H56"/>
  <c r="P53"/>
  <c r="O53"/>
  <c r="N53"/>
  <c r="M53"/>
  <c r="L53"/>
  <c r="K53"/>
  <c r="J53"/>
  <c r="I53"/>
  <c r="H53"/>
  <c r="P99"/>
  <c r="O99"/>
  <c r="N99"/>
  <c r="M99"/>
  <c r="L99"/>
  <c r="K99"/>
  <c r="J99"/>
  <c r="I99"/>
  <c r="H99"/>
  <c r="P83"/>
  <c r="O83"/>
  <c r="N83"/>
  <c r="M83"/>
  <c r="L83"/>
  <c r="K83"/>
  <c r="J83"/>
  <c r="I83"/>
  <c r="H83"/>
  <c r="P100"/>
  <c r="O100"/>
  <c r="N100"/>
  <c r="M100"/>
  <c r="L100"/>
  <c r="K100"/>
  <c r="J100"/>
  <c r="I100"/>
  <c r="H100"/>
  <c r="P31"/>
  <c r="O31"/>
  <c r="N31"/>
  <c r="M31"/>
  <c r="L31"/>
  <c r="K31"/>
  <c r="J31"/>
  <c r="I31"/>
  <c r="H31"/>
  <c r="P22"/>
  <c r="O22"/>
  <c r="N22"/>
  <c r="M22"/>
  <c r="L22"/>
  <c r="K22"/>
  <c r="J22"/>
  <c r="I22"/>
  <c r="H22"/>
  <c r="E63"/>
  <c r="F63"/>
  <c r="G63" s="1"/>
  <c r="E122"/>
  <c r="F122"/>
  <c r="G122" s="1"/>
  <c r="E134"/>
  <c r="F134"/>
  <c r="G134" s="1"/>
  <c r="E91"/>
  <c r="F91"/>
  <c r="G91" s="1"/>
  <c r="E118"/>
  <c r="F118"/>
  <c r="G118" s="1"/>
  <c r="E139"/>
  <c r="F139"/>
  <c r="G139" s="1"/>
  <c r="E116"/>
  <c r="F116"/>
  <c r="G116" s="1"/>
  <c r="E153"/>
  <c r="F153"/>
  <c r="G153" s="1"/>
  <c r="E20"/>
  <c r="F20"/>
  <c r="G20" s="1"/>
  <c r="E78"/>
  <c r="F78"/>
  <c r="G78" s="1"/>
  <c r="E104"/>
  <c r="F104"/>
  <c r="G104" s="1"/>
  <c r="E128"/>
  <c r="F128"/>
  <c r="G128" s="1"/>
  <c r="E175"/>
  <c r="F175"/>
  <c r="G175" s="1"/>
  <c r="E179"/>
  <c r="F179"/>
  <c r="G179" s="1"/>
  <c r="P97"/>
  <c r="O97"/>
  <c r="N97"/>
  <c r="M97"/>
  <c r="L97"/>
  <c r="K97"/>
  <c r="J97"/>
  <c r="I97"/>
  <c r="H97"/>
  <c r="P177"/>
  <c r="O177"/>
  <c r="N177"/>
  <c r="M177"/>
  <c r="L177"/>
  <c r="K177"/>
  <c r="J177"/>
  <c r="I177"/>
  <c r="H177"/>
  <c r="P167"/>
  <c r="O167"/>
  <c r="N167"/>
  <c r="M167"/>
  <c r="L167"/>
  <c r="K167"/>
  <c r="J167"/>
  <c r="I167"/>
  <c r="H167"/>
  <c r="P35"/>
  <c r="O35"/>
  <c r="N35"/>
  <c r="M35"/>
  <c r="L35"/>
  <c r="K35"/>
  <c r="J35"/>
  <c r="I35"/>
  <c r="H35"/>
  <c r="P54"/>
  <c r="O54"/>
  <c r="N54"/>
  <c r="M54"/>
  <c r="L54"/>
  <c r="K54"/>
  <c r="J54"/>
  <c r="I54"/>
  <c r="H54"/>
  <c r="P55"/>
  <c r="O55"/>
  <c r="N55"/>
  <c r="M55"/>
  <c r="L55"/>
  <c r="K55"/>
  <c r="J55"/>
  <c r="I55"/>
  <c r="H55"/>
  <c r="P33"/>
  <c r="O33"/>
  <c r="N33"/>
  <c r="M33"/>
  <c r="L33"/>
  <c r="K33"/>
  <c r="J33"/>
  <c r="I33"/>
  <c r="H33"/>
  <c r="P85"/>
  <c r="O85"/>
  <c r="N85"/>
  <c r="M85"/>
  <c r="L85"/>
  <c r="K85"/>
  <c r="J85"/>
  <c r="I85"/>
  <c r="H85"/>
  <c r="P14"/>
  <c r="O14"/>
  <c r="N14"/>
  <c r="M14"/>
  <c r="L14"/>
  <c r="K14"/>
  <c r="J14"/>
  <c r="I14"/>
  <c r="H14"/>
  <c r="P30"/>
  <c r="O30"/>
  <c r="N30"/>
  <c r="M30"/>
  <c r="L30"/>
  <c r="K30"/>
  <c r="J30"/>
  <c r="I30"/>
  <c r="H30"/>
  <c r="P145"/>
  <c r="O145"/>
  <c r="N145"/>
  <c r="M145"/>
  <c r="L145"/>
  <c r="K145"/>
  <c r="J145"/>
  <c r="I145"/>
  <c r="H145"/>
  <c r="P32"/>
  <c r="O32"/>
  <c r="N32"/>
  <c r="M32"/>
  <c r="L32"/>
  <c r="K32"/>
  <c r="J32"/>
  <c r="I32"/>
  <c r="H32"/>
  <c r="P69"/>
  <c r="O69"/>
  <c r="N69"/>
  <c r="M69"/>
  <c r="L69"/>
  <c r="K69"/>
  <c r="J69"/>
  <c r="I69"/>
  <c r="H69"/>
  <c r="P94"/>
  <c r="O94"/>
  <c r="N94"/>
  <c r="M94"/>
  <c r="L94"/>
  <c r="K94"/>
  <c r="J94"/>
  <c r="I94"/>
  <c r="H94"/>
  <c r="P43"/>
  <c r="O43"/>
  <c r="N43"/>
  <c r="M43"/>
  <c r="L43"/>
  <c r="K43"/>
  <c r="J43"/>
  <c r="I43"/>
  <c r="H43"/>
  <c r="P64"/>
  <c r="O64"/>
  <c r="N64"/>
  <c r="M64"/>
  <c r="L64"/>
  <c r="K64"/>
  <c r="J64"/>
  <c r="I64"/>
  <c r="H64"/>
  <c r="P34"/>
  <c r="O34"/>
  <c r="N34"/>
  <c r="M34"/>
  <c r="L34"/>
  <c r="K34"/>
  <c r="J34"/>
  <c r="I34"/>
  <c r="H34"/>
  <c r="P96"/>
  <c r="O96"/>
  <c r="N96"/>
  <c r="M96"/>
  <c r="L96"/>
  <c r="K96"/>
  <c r="J96"/>
  <c r="I96"/>
  <c r="H96"/>
  <c r="P75"/>
  <c r="O75"/>
  <c r="N75"/>
  <c r="M75"/>
  <c r="L75"/>
  <c r="K75"/>
  <c r="J75"/>
  <c r="I75"/>
  <c r="H75"/>
  <c r="P24"/>
  <c r="O24"/>
  <c r="N24"/>
  <c r="M24"/>
  <c r="L24"/>
  <c r="K24"/>
  <c r="J24"/>
  <c r="I24"/>
  <c r="H24"/>
  <c r="P51"/>
  <c r="O51"/>
  <c r="N51"/>
  <c r="M51"/>
  <c r="L51"/>
  <c r="K51"/>
  <c r="J51"/>
  <c r="I51"/>
  <c r="H51"/>
  <c r="P21"/>
  <c r="O21"/>
  <c r="N21"/>
  <c r="M21"/>
  <c r="L21"/>
  <c r="K21"/>
  <c r="J21"/>
  <c r="I21"/>
  <c r="H21"/>
  <c r="P37"/>
  <c r="O37"/>
  <c r="N37"/>
  <c r="M37"/>
  <c r="L37"/>
  <c r="K37"/>
  <c r="J37"/>
  <c r="I37"/>
  <c r="H37"/>
  <c r="P27"/>
  <c r="O27"/>
  <c r="N27"/>
  <c r="M27"/>
  <c r="L27"/>
  <c r="K27"/>
  <c r="J27"/>
  <c r="I27"/>
  <c r="H27"/>
  <c r="P61"/>
  <c r="O61"/>
  <c r="N61"/>
  <c r="M61"/>
  <c r="L61"/>
  <c r="K61"/>
  <c r="J61"/>
  <c r="I61"/>
  <c r="H61"/>
  <c r="P59"/>
  <c r="O59"/>
  <c r="N59"/>
  <c r="M59"/>
  <c r="L59"/>
  <c r="K59"/>
  <c r="J59"/>
  <c r="I59"/>
  <c r="H59"/>
  <c r="P47"/>
  <c r="O47"/>
  <c r="N47"/>
  <c r="M47"/>
  <c r="L47"/>
  <c r="K47"/>
  <c r="J47"/>
  <c r="I47"/>
  <c r="H47"/>
  <c r="P86"/>
  <c r="O86"/>
  <c r="N86"/>
  <c r="M86"/>
  <c r="L86"/>
  <c r="K86"/>
  <c r="J86"/>
  <c r="I86"/>
  <c r="H86"/>
  <c r="P19"/>
  <c r="O19"/>
  <c r="N19"/>
  <c r="M19"/>
  <c r="L19"/>
  <c r="K19"/>
  <c r="J19"/>
  <c r="I19"/>
  <c r="H19"/>
  <c r="P5"/>
  <c r="O5"/>
  <c r="N5"/>
  <c r="M5"/>
  <c r="L5"/>
  <c r="K5"/>
  <c r="J5"/>
  <c r="I5"/>
  <c r="H5"/>
  <c r="P70"/>
  <c r="O70"/>
  <c r="N70"/>
  <c r="M70"/>
  <c r="L70"/>
  <c r="K70"/>
  <c r="J70"/>
  <c r="I70"/>
  <c r="H70"/>
  <c r="P77"/>
  <c r="O77"/>
  <c r="N77"/>
  <c r="M77"/>
  <c r="L77"/>
  <c r="K77"/>
  <c r="J77"/>
  <c r="I77"/>
  <c r="H77"/>
  <c r="P80"/>
  <c r="O80"/>
  <c r="N80"/>
  <c r="M80"/>
  <c r="L80"/>
  <c r="K80"/>
  <c r="J80"/>
  <c r="I80"/>
  <c r="H80"/>
  <c r="P10"/>
  <c r="O10"/>
  <c r="N10"/>
  <c r="M10"/>
  <c r="L10"/>
  <c r="K10"/>
  <c r="J10"/>
  <c r="I10"/>
  <c r="H10"/>
  <c r="P44"/>
  <c r="O44"/>
  <c r="N44"/>
  <c r="M44"/>
  <c r="L44"/>
  <c r="K44"/>
  <c r="J44"/>
  <c r="I44"/>
  <c r="H44"/>
  <c r="P113"/>
  <c r="O113"/>
  <c r="N113"/>
  <c r="M113"/>
  <c r="L113"/>
  <c r="K113"/>
  <c r="J113"/>
  <c r="I113"/>
  <c r="H113"/>
  <c r="P9"/>
  <c r="O9"/>
  <c r="N9"/>
  <c r="M9"/>
  <c r="L9"/>
  <c r="K9"/>
  <c r="J9"/>
  <c r="I9"/>
  <c r="H9"/>
  <c r="P88"/>
  <c r="O88"/>
  <c r="N88"/>
  <c r="M88"/>
  <c r="L88"/>
  <c r="K88"/>
  <c r="J88"/>
  <c r="I88"/>
  <c r="H88"/>
  <c r="P16"/>
  <c r="O16"/>
  <c r="N16"/>
  <c r="M16"/>
  <c r="L16"/>
  <c r="K16"/>
  <c r="J16"/>
  <c r="I16"/>
  <c r="H16"/>
  <c r="P17"/>
  <c r="O17"/>
  <c r="N17"/>
  <c r="M17"/>
  <c r="L17"/>
  <c r="K17"/>
  <c r="J17"/>
  <c r="I17"/>
  <c r="H17"/>
  <c r="P28"/>
  <c r="O28"/>
  <c r="N28"/>
  <c r="M28"/>
  <c r="L28"/>
  <c r="K28"/>
  <c r="J28"/>
  <c r="I28"/>
  <c r="H28"/>
  <c r="P7"/>
  <c r="O7"/>
  <c r="N7"/>
  <c r="M7"/>
  <c r="L7"/>
  <c r="K7"/>
  <c r="J7"/>
  <c r="I7"/>
  <c r="H7"/>
  <c r="P18"/>
  <c r="O18"/>
  <c r="N18"/>
  <c r="M18"/>
  <c r="L18"/>
  <c r="K18"/>
  <c r="J18"/>
  <c r="I18"/>
  <c r="H18"/>
  <c r="P84"/>
  <c r="O84"/>
  <c r="N84"/>
  <c r="M84"/>
  <c r="L84"/>
  <c r="K84"/>
  <c r="J84"/>
  <c r="I84"/>
  <c r="H84"/>
  <c r="P73"/>
  <c r="O73"/>
  <c r="N73"/>
  <c r="M73"/>
  <c r="L73"/>
  <c r="K73"/>
  <c r="J73"/>
  <c r="I73"/>
  <c r="H73"/>
  <c r="P40"/>
  <c r="O40"/>
  <c r="N40"/>
  <c r="M40"/>
  <c r="L40"/>
  <c r="K40"/>
  <c r="J40"/>
  <c r="I40"/>
  <c r="H40"/>
  <c r="P29"/>
  <c r="O29"/>
  <c r="N29"/>
  <c r="M29"/>
  <c r="L29"/>
  <c r="K29"/>
  <c r="J29"/>
  <c r="I29"/>
  <c r="H29"/>
  <c r="P6"/>
  <c r="O6"/>
  <c r="N6"/>
  <c r="M6"/>
  <c r="L6"/>
  <c r="K6"/>
  <c r="J6"/>
  <c r="I6"/>
  <c r="H6"/>
  <c r="P8"/>
  <c r="O8"/>
  <c r="N8"/>
  <c r="M8"/>
  <c r="L8"/>
  <c r="K8"/>
  <c r="J8"/>
  <c r="I8"/>
  <c r="H8"/>
  <c r="P138"/>
  <c r="O138"/>
  <c r="N138"/>
  <c r="M138"/>
  <c r="L138"/>
  <c r="K138"/>
  <c r="J138"/>
  <c r="I138"/>
  <c r="H138"/>
  <c r="P124"/>
  <c r="O124"/>
  <c r="N124"/>
  <c r="M124"/>
  <c r="L124"/>
  <c r="K124"/>
  <c r="J124"/>
  <c r="I124"/>
  <c r="H124"/>
  <c r="P135"/>
  <c r="O135"/>
  <c r="N135"/>
  <c r="M135"/>
  <c r="L135"/>
  <c r="K135"/>
  <c r="J135"/>
  <c r="I135"/>
  <c r="H135"/>
  <c r="P23"/>
  <c r="O23"/>
  <c r="N23"/>
  <c r="M23"/>
  <c r="L23"/>
  <c r="K23"/>
  <c r="J23"/>
  <c r="I23"/>
  <c r="H23"/>
  <c r="P125"/>
  <c r="O125"/>
  <c r="N125"/>
  <c r="M125"/>
  <c r="L125"/>
  <c r="K125"/>
  <c r="J125"/>
  <c r="I125"/>
  <c r="H125"/>
  <c r="E100" l="1"/>
  <c r="F99"/>
  <c r="G99" s="1"/>
  <c r="F53"/>
  <c r="G53" s="1"/>
  <c r="F56"/>
  <c r="G56" s="1"/>
  <c r="E22"/>
  <c r="E99"/>
  <c r="E53"/>
  <c r="E56"/>
  <c r="F22"/>
  <c r="G22" s="1"/>
  <c r="F31"/>
  <c r="G31" s="1"/>
  <c r="F100"/>
  <c r="G100" s="1"/>
  <c r="E31"/>
  <c r="P13"/>
  <c r="O13"/>
  <c r="N13"/>
  <c r="M13"/>
  <c r="L13"/>
  <c r="K13"/>
  <c r="J13"/>
  <c r="I13"/>
  <c r="H13"/>
  <c r="P15"/>
  <c r="O15"/>
  <c r="N15"/>
  <c r="M15"/>
  <c r="L15"/>
  <c r="K15"/>
  <c r="J15"/>
  <c r="I15"/>
  <c r="H15"/>
  <c r="P48"/>
  <c r="O48"/>
  <c r="N48"/>
  <c r="M48"/>
  <c r="L48"/>
  <c r="K48"/>
  <c r="J48"/>
  <c r="I48"/>
  <c r="H48"/>
  <c r="P25"/>
  <c r="O25"/>
  <c r="N25"/>
  <c r="M25"/>
  <c r="L25"/>
  <c r="K25"/>
  <c r="J25"/>
  <c r="I25"/>
  <c r="H25"/>
  <c r="P82"/>
  <c r="O82"/>
  <c r="N82"/>
  <c r="M82"/>
  <c r="L82"/>
  <c r="K82"/>
  <c r="J82"/>
  <c r="I82"/>
  <c r="H82"/>
  <c r="P36"/>
  <c r="O36"/>
  <c r="N36"/>
  <c r="M36"/>
  <c r="L36"/>
  <c r="K36"/>
  <c r="J36"/>
  <c r="I36"/>
  <c r="H36"/>
  <c r="P52"/>
  <c r="O52"/>
  <c r="N52"/>
  <c r="M52"/>
  <c r="L52"/>
  <c r="K52"/>
  <c r="J52"/>
  <c r="I52"/>
  <c r="H52"/>
  <c r="P81"/>
  <c r="O81"/>
  <c r="N81"/>
  <c r="M81"/>
  <c r="L81"/>
  <c r="K81"/>
  <c r="J81"/>
  <c r="I81"/>
  <c r="H81"/>
  <c r="P87"/>
  <c r="O87"/>
  <c r="N87"/>
  <c r="M87"/>
  <c r="L87"/>
  <c r="K87"/>
  <c r="J87"/>
  <c r="I87"/>
  <c r="H87"/>
  <c r="P92"/>
  <c r="O92"/>
  <c r="N92"/>
  <c r="M92"/>
  <c r="L92"/>
  <c r="K92"/>
  <c r="J92"/>
  <c r="I92"/>
  <c r="H92"/>
  <c r="P107"/>
  <c r="O107"/>
  <c r="N107"/>
  <c r="M107"/>
  <c r="L107"/>
  <c r="K107"/>
  <c r="J107"/>
  <c r="I107"/>
  <c r="H107"/>
  <c r="P89"/>
  <c r="O89"/>
  <c r="N89"/>
  <c r="M89"/>
  <c r="L89"/>
  <c r="K89"/>
  <c r="J89"/>
  <c r="I89"/>
  <c r="H89"/>
  <c r="F97" l="1"/>
  <c r="G97" s="1"/>
  <c r="E97"/>
  <c r="F177"/>
  <c r="G177" s="1"/>
  <c r="E177"/>
  <c r="F167"/>
  <c r="G167" s="1"/>
  <c r="E167"/>
  <c r="F84"/>
  <c r="G84" s="1"/>
  <c r="E84"/>
  <c r="F83" l="1"/>
  <c r="G83" s="1"/>
  <c r="E83"/>
  <c r="F30"/>
  <c r="G30" s="1"/>
  <c r="E30"/>
  <c r="F48"/>
  <c r="G48" s="1"/>
  <c r="E48"/>
  <c r="F44"/>
  <c r="G44" s="1"/>
  <c r="E44"/>
  <c r="F96"/>
  <c r="G96" s="1"/>
  <c r="E96"/>
  <c r="F77"/>
  <c r="G77" s="1"/>
  <c r="E77"/>
  <c r="F69"/>
  <c r="G69" s="1"/>
  <c r="E69"/>
  <c r="F81"/>
  <c r="G81" s="1"/>
  <c r="E81"/>
  <c r="F85"/>
  <c r="G85" s="1"/>
  <c r="E85"/>
  <c r="F13"/>
  <c r="G13" s="1"/>
  <c r="E13"/>
  <c r="F60"/>
  <c r="G60" s="1"/>
  <c r="E60"/>
  <c r="F32"/>
  <c r="G32" s="1"/>
  <c r="E32"/>
  <c r="F15"/>
  <c r="G15" s="1"/>
  <c r="E15"/>
  <c r="F14"/>
  <c r="G14" s="1"/>
  <c r="E14"/>
  <c r="E6" l="1"/>
  <c r="E54"/>
  <c r="E59"/>
  <c r="E92"/>
  <c r="F52"/>
  <c r="G52" s="1"/>
  <c r="E43"/>
  <c r="F54"/>
  <c r="G54" s="1"/>
  <c r="E40"/>
  <c r="E7"/>
  <c r="F16"/>
  <c r="G16" s="1"/>
  <c r="F10"/>
  <c r="G10" s="1"/>
  <c r="E80"/>
  <c r="F70"/>
  <c r="G70" s="1"/>
  <c r="F5"/>
  <c r="G5" s="1"/>
  <c r="F19"/>
  <c r="G19" s="1"/>
  <c r="F86"/>
  <c r="G86" s="1"/>
  <c r="E47"/>
  <c r="F61"/>
  <c r="G61" s="1"/>
  <c r="F27"/>
  <c r="G27" s="1"/>
  <c r="F37"/>
  <c r="G37" s="1"/>
  <c r="F21"/>
  <c r="G21" s="1"/>
  <c r="E51"/>
  <c r="E24"/>
  <c r="F75"/>
  <c r="G75" s="1"/>
  <c r="F89"/>
  <c r="G89" s="1"/>
  <c r="F107"/>
  <c r="G107" s="1"/>
  <c r="F87"/>
  <c r="G87" s="1"/>
  <c r="E94"/>
  <c r="F145"/>
  <c r="G145" s="1"/>
  <c r="F125"/>
  <c r="G125" s="1"/>
  <c r="F135"/>
  <c r="G135" s="1"/>
  <c r="E33"/>
  <c r="F35"/>
  <c r="G35" s="1"/>
  <c r="E138"/>
  <c r="F8"/>
  <c r="G8" s="1"/>
  <c r="F6"/>
  <c r="G6" s="1"/>
  <c r="E29"/>
  <c r="F34"/>
  <c r="G34" s="1"/>
  <c r="E73"/>
  <c r="E18"/>
  <c r="F7"/>
  <c r="G7" s="1"/>
  <c r="F28"/>
  <c r="G28" s="1"/>
  <c r="F17"/>
  <c r="G17" s="1"/>
  <c r="F88"/>
  <c r="G88" s="1"/>
  <c r="F51"/>
  <c r="G51" s="1"/>
  <c r="E107"/>
  <c r="E21"/>
  <c r="E17"/>
  <c r="F29"/>
  <c r="G29" s="1"/>
  <c r="F47"/>
  <c r="G47" s="1"/>
  <c r="F73"/>
  <c r="G73" s="1"/>
  <c r="E36"/>
  <c r="F82"/>
  <c r="G82" s="1"/>
  <c r="F25"/>
  <c r="G25" s="1"/>
  <c r="E23"/>
  <c r="E124"/>
  <c r="F55"/>
  <c r="G55" s="1"/>
  <c r="F64"/>
  <c r="G64" s="1"/>
  <c r="F18"/>
  <c r="G18" s="1"/>
  <c r="F9"/>
  <c r="G9" s="1"/>
  <c r="E113"/>
  <c r="E19"/>
  <c r="E82"/>
  <c r="E70"/>
  <c r="E37"/>
  <c r="E10"/>
  <c r="F33"/>
  <c r="G33" s="1"/>
  <c r="E8"/>
  <c r="F94"/>
  <c r="G94" s="1"/>
  <c r="F40"/>
  <c r="G40" s="1"/>
  <c r="F43"/>
  <c r="G43" s="1"/>
  <c r="F80"/>
  <c r="G80" s="1"/>
  <c r="F138"/>
  <c r="G138" s="1"/>
  <c r="E52"/>
  <c r="F36"/>
  <c r="G36" s="1"/>
  <c r="E25"/>
  <c r="E145"/>
  <c r="E125"/>
  <c r="E135"/>
  <c r="F23"/>
  <c r="G23" s="1"/>
  <c r="F124"/>
  <c r="G124" s="1"/>
  <c r="E55"/>
  <c r="E35"/>
  <c r="E34"/>
  <c r="E64"/>
  <c r="E28"/>
  <c r="E86"/>
  <c r="E27"/>
  <c r="E89"/>
  <c r="F92"/>
  <c r="G92" s="1"/>
  <c r="E87"/>
  <c r="E5"/>
  <c r="F59"/>
  <c r="G59" s="1"/>
  <c r="E61"/>
  <c r="E16"/>
  <c r="E88"/>
  <c r="E9"/>
  <c r="F113"/>
  <c r="G113" s="1"/>
  <c r="F24"/>
  <c r="G24" s="1"/>
  <c r="E75"/>
</calcChain>
</file>

<file path=xl/sharedStrings.xml><?xml version="1.0" encoding="utf-8"?>
<sst xmlns="http://schemas.openxmlformats.org/spreadsheetml/2006/main" count="3009" uniqueCount="973">
  <si>
    <t>Sezione</t>
  </si>
  <si>
    <t>Totale di tutte le gare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</si>
  <si>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</si>
  <si>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</si>
  <si>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</si>
  <si>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</si>
  <si>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</si>
  <si>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</si>
  <si>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</si>
  <si>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</si>
  <si>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</si>
  <si>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</si>
  <si>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</si>
  <si>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</si>
  <si>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</si>
  <si>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</si>
  <si>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</si>
  <si>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</si>
  <si>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</si>
  <si>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</si>
  <si>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</si>
  <si>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</si>
  <si>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</si>
  <si>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</si>
  <si>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</si>
  <si>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</si>
  <si>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</si>
  <si>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</si>
  <si>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</si>
  <si>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</si>
  <si>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</si>
  <si>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</si>
  <si>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</si>
  <si>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</si>
  <si>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</si>
  <si>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</si>
  <si>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</si>
  <si>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</si>
  <si>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</si>
  <si>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</si>
  <si>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</si>
  <si>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</si>
  <si>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</si>
  <si>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</si>
  <si>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</si>
  <si>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</si>
  <si>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</si>
  <si>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</si>
  <si>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</si>
  <si>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</si>
  <si>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</si>
  <si>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</si>
  <si>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</si>
  <si>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</si>
  <si>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</si>
  <si>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</si>
  <si>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</si>
  <si>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</si>
  <si>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</si>
  <si>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</si>
  <si>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</si>
  <si>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</si>
  <si>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</si>
  <si>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</si>
  <si>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</si>
  <si>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</si>
  <si>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</si>
  <si>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</si>
  <si>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</si>
  <si>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</si>
  <si>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</si>
  <si>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</si>
  <si>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 xml:space="preserve">GARA 1  </t>
  </si>
  <si>
    <t xml:space="preserve">GARA 2  </t>
  </si>
  <si>
    <t xml:space="preserve">GARA 3  </t>
  </si>
  <si>
    <t xml:space="preserve">GARA 4  </t>
  </si>
  <si>
    <t xml:space="preserve">GARA 5   </t>
  </si>
  <si>
    <t xml:space="preserve">GARA 6  </t>
  </si>
  <si>
    <t xml:space="preserve">GARA 7  </t>
  </si>
  <si>
    <t xml:space="preserve">GARA 8   </t>
  </si>
  <si>
    <r>
      <t xml:space="preserve">Classifica Generale Individuale: </t>
    </r>
    <r>
      <rPr>
        <b/>
        <i/>
        <u/>
        <sz val="26"/>
        <rFont val="Book Antiqua"/>
        <family val="1"/>
      </rPr>
      <t>Production</t>
    </r>
  </si>
  <si>
    <t>Totale delle 4 migliori gare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</si>
  <si>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</si>
  <si>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</si>
  <si>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</si>
  <si>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</si>
  <si>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</si>
  <si>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</si>
  <si>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</si>
  <si>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</si>
  <si>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</si>
  <si>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</si>
  <si>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</si>
  <si>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</si>
  <si>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</si>
  <si>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</si>
  <si>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</si>
  <si>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</si>
  <si>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</si>
  <si>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</si>
  <si>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</si>
  <si>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</si>
  <si>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</si>
  <si>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</si>
  <si>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</si>
  <si>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</si>
  <si>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</si>
  <si>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</si>
  <si>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</si>
  <si>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</si>
  <si>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</si>
  <si>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</si>
  <si>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</si>
  <si>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</si>
  <si>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</si>
  <si>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</si>
  <si>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</si>
  <si>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</si>
  <si>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</si>
  <si>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</si>
  <si>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</si>
  <si>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</si>
  <si>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</si>
  <si>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</si>
  <si>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</si>
  <si>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</si>
  <si>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</si>
  <si>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116°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</si>
  <si>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</si>
  <si>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</si>
  <si>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</si>
  <si>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</si>
  <si>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</si>
  <si>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</si>
  <si>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</si>
  <si>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</si>
  <si>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</si>
  <si>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</si>
  <si>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</si>
  <si>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</si>
  <si>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</si>
  <si>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</si>
  <si>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</si>
  <si>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</si>
  <si>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133°</t>
  </si>
  <si>
    <t>134°</t>
  </si>
  <si>
    <t>135°</t>
  </si>
  <si>
    <t>136°</t>
  </si>
  <si>
    <t>137°</t>
  </si>
  <si>
    <t>138°</t>
  </si>
  <si>
    <t>139°</t>
  </si>
  <si>
    <t xml:space="preserve">Media a bersaglio delle 4 migliori gare </t>
  </si>
  <si>
    <t xml:space="preserve">Cognome </t>
  </si>
  <si>
    <t>Nome</t>
  </si>
  <si>
    <t>RHO</t>
  </si>
  <si>
    <r>
      <t xml:space="preserve">Classifica Generale Individuale: </t>
    </r>
    <r>
      <rPr>
        <b/>
        <i/>
        <u/>
        <sz val="20"/>
        <rFont val="Book Antiqua"/>
        <family val="1"/>
      </rPr>
      <t>Super Production</t>
    </r>
  </si>
  <si>
    <t>140°</t>
  </si>
  <si>
    <t>141°</t>
  </si>
  <si>
    <t>142°</t>
  </si>
  <si>
    <t>143°</t>
  </si>
  <si>
    <t>PIRAS</t>
  </si>
  <si>
    <r>
      <t xml:space="preserve">Classifica Generale Individuale: </t>
    </r>
    <r>
      <rPr>
        <b/>
        <i/>
        <u/>
        <sz val="20"/>
        <rFont val="Book Antiqua"/>
        <family val="1"/>
      </rPr>
      <t>Open Production</t>
    </r>
  </si>
  <si>
    <t>VELLETRI</t>
  </si>
  <si>
    <t>NAPOLI</t>
  </si>
  <si>
    <t>NOVARA</t>
  </si>
  <si>
    <t>ROMA</t>
  </si>
  <si>
    <t>MODENA</t>
  </si>
  <si>
    <t>VARESE</t>
  </si>
  <si>
    <t>LUGO DI ROMAGNA</t>
  </si>
  <si>
    <t>MILANO</t>
  </si>
  <si>
    <t>VERCELLI</t>
  </si>
  <si>
    <t>LASTRA A SIGNA</t>
  </si>
  <si>
    <t>LONIGO</t>
  </si>
  <si>
    <t>MANTOVA</t>
  </si>
  <si>
    <t>STRADELLA</t>
  </si>
  <si>
    <t>MARTINA FRANCA</t>
  </si>
  <si>
    <t>PADOVA</t>
  </si>
  <si>
    <t>BARI</t>
  </si>
  <si>
    <t>FELTRE</t>
  </si>
  <si>
    <t>FUCECCHIO</t>
  </si>
  <si>
    <t>RAVENNA</t>
  </si>
  <si>
    <t>LIVORNO</t>
  </si>
  <si>
    <t>CHIETI</t>
  </si>
  <si>
    <t xml:space="preserve"> Cognome </t>
  </si>
  <si>
    <t>BENEDETTI</t>
  </si>
  <si>
    <t>LUCA</t>
  </si>
  <si>
    <t>CIARDIELLO</t>
  </si>
  <si>
    <t>DANIELE</t>
  </si>
  <si>
    <t>DALLA COSTA</t>
  </si>
  <si>
    <t>LUIGI</t>
  </si>
  <si>
    <t>SANTAMBROGIO</t>
  </si>
  <si>
    <t>MARIO</t>
  </si>
  <si>
    <t>BACCI</t>
  </si>
  <si>
    <t>SERGIO</t>
  </si>
  <si>
    <t>ROSSI</t>
  </si>
  <si>
    <t>GIANNI</t>
  </si>
  <si>
    <t>LAINI</t>
  </si>
  <si>
    <t>DARIO</t>
  </si>
  <si>
    <t>BOTTI</t>
  </si>
  <si>
    <t>PAOLO</t>
  </si>
  <si>
    <t>NAVA</t>
  </si>
  <si>
    <t>EVENTI</t>
  </si>
  <si>
    <t>GIUSEPPE</t>
  </si>
  <si>
    <t>LOMBARDI</t>
  </si>
  <si>
    <t>VINCENZO</t>
  </si>
  <si>
    <t>MINOCRI</t>
  </si>
  <si>
    <t>MASSIMO</t>
  </si>
  <si>
    <t>GIARLETTA</t>
  </si>
  <si>
    <t>ROBERTO</t>
  </si>
  <si>
    <t>GRAZIANI</t>
  </si>
  <si>
    <t>GILBERTO</t>
  </si>
  <si>
    <t>PANISI</t>
  </si>
  <si>
    <t>TEODORICO</t>
  </si>
  <si>
    <t>CARNEVALI</t>
  </si>
  <si>
    <t>GUIDO</t>
  </si>
  <si>
    <t>VALENTINI</t>
  </si>
  <si>
    <t>MASSIMILIANO</t>
  </si>
  <si>
    <t>CECCONI</t>
  </si>
  <si>
    <t>FRANCESCO</t>
  </si>
  <si>
    <t>ROLLONE</t>
  </si>
  <si>
    <t>RUBIMARCA</t>
  </si>
  <si>
    <t>RIGHI</t>
  </si>
  <si>
    <t>FRANCO</t>
  </si>
  <si>
    <t>DE FARRO</t>
  </si>
  <si>
    <t>CAMPAGNOLI</t>
  </si>
  <si>
    <t>CESARE</t>
  </si>
  <si>
    <t>DELLA BOSCA</t>
  </si>
  <si>
    <t>GIANLUIGI</t>
  </si>
  <si>
    <t>SARTI</t>
  </si>
  <si>
    <t>STEFANO</t>
  </si>
  <si>
    <t>GRAPPA</t>
  </si>
  <si>
    <t>DOMENICO ROSARIO</t>
  </si>
  <si>
    <t>PEGORINI</t>
  </si>
  <si>
    <t>SERGIO DANIELE</t>
  </si>
  <si>
    <t>OSTI</t>
  </si>
  <si>
    <t>ANGELO</t>
  </si>
  <si>
    <t>RACITI</t>
  </si>
  <si>
    <t>SARACINI</t>
  </si>
  <si>
    <t>VIDALI</t>
  </si>
  <si>
    <t>MANFREDINI</t>
  </si>
  <si>
    <t>MANRICO</t>
  </si>
  <si>
    <t>CAGNONI</t>
  </si>
  <si>
    <t>DOGLIOTTI</t>
  </si>
  <si>
    <t>MARCO</t>
  </si>
  <si>
    <t>VANNACCI</t>
  </si>
  <si>
    <t>FACCHIN</t>
  </si>
  <si>
    <t>POZZI</t>
  </si>
  <si>
    <t>PIERGIUSEPPE</t>
  </si>
  <si>
    <t>PETRACCA</t>
  </si>
  <si>
    <t>VARDANEGA</t>
  </si>
  <si>
    <t>PIERINO</t>
  </si>
  <si>
    <t>SPESSA</t>
  </si>
  <si>
    <t>FABRIZIO</t>
  </si>
  <si>
    <t>MARITAN</t>
  </si>
  <si>
    <t>LODOVICO</t>
  </si>
  <si>
    <t>QUADRIO</t>
  </si>
  <si>
    <t>SANNA</t>
  </si>
  <si>
    <t>SALVATORE</t>
  </si>
  <si>
    <t>SANTAGATI</t>
  </si>
  <si>
    <t>NATALE</t>
  </si>
  <si>
    <t>D'ANIELLO GOTTI</t>
  </si>
  <si>
    <t>DELL'ERBA</t>
  </si>
  <si>
    <t>VITO GRAZIO</t>
  </si>
  <si>
    <t>MEMEO</t>
  </si>
  <si>
    <t>CIONI</t>
  </si>
  <si>
    <t>GRIECO</t>
  </si>
  <si>
    <t>DONATELLA</t>
  </si>
  <si>
    <t>MALTESE</t>
  </si>
  <si>
    <t>VANOTTI</t>
  </si>
  <si>
    <t>CARLO</t>
  </si>
  <si>
    <t>BIONDI</t>
  </si>
  <si>
    <t>TOMMASO</t>
  </si>
  <si>
    <t>RAINA</t>
  </si>
  <si>
    <t>RAIOLA</t>
  </si>
  <si>
    <t>MAURIZIO</t>
  </si>
  <si>
    <t>VELANDI</t>
  </si>
  <si>
    <t>RODOLFO CARLO</t>
  </si>
  <si>
    <t>SCALICI</t>
  </si>
  <si>
    <t>CLAUDIO</t>
  </si>
  <si>
    <t>BONFATTI</t>
  </si>
  <si>
    <t>FERDINANDO</t>
  </si>
  <si>
    <t>SINI</t>
  </si>
  <si>
    <t>GIANLORENZO</t>
  </si>
  <si>
    <t>MARINELLI</t>
  </si>
  <si>
    <t>GIOVANNI PIETRO</t>
  </si>
  <si>
    <t>CASTELLI</t>
  </si>
  <si>
    <t>GIORDANO</t>
  </si>
  <si>
    <t>CIRILLO</t>
  </si>
  <si>
    <t>NICOLA</t>
  </si>
  <si>
    <t>CICCARELLI</t>
  </si>
  <si>
    <t>PASQUALE</t>
  </si>
  <si>
    <t>ALLEGRI</t>
  </si>
  <si>
    <t>ANITA</t>
  </si>
  <si>
    <t>LACITIGNOLA</t>
  </si>
  <si>
    <t>EUGENIO</t>
  </si>
  <si>
    <t>MINUTOLI</t>
  </si>
  <si>
    <t>MICHELA</t>
  </si>
  <si>
    <t>D'ORTA</t>
  </si>
  <si>
    <t>CLAUDIO ENRICO</t>
  </si>
  <si>
    <t>FACCENDA</t>
  </si>
  <si>
    <t>MARTINES</t>
  </si>
  <si>
    <t>DANIELA</t>
  </si>
  <si>
    <t>COLOMBO</t>
  </si>
  <si>
    <t>MONACIS</t>
  </si>
  <si>
    <t>ENRICO</t>
  </si>
  <si>
    <t>DE FILIPPIS</t>
  </si>
  <si>
    <t>EDGARDO</t>
  </si>
  <si>
    <t>VILLA</t>
  </si>
  <si>
    <t>EMANUELE</t>
  </si>
  <si>
    <t>CASTEGNARO</t>
  </si>
  <si>
    <t>MANUELE</t>
  </si>
  <si>
    <t>BIOLO</t>
  </si>
  <si>
    <t>ROSANNA</t>
  </si>
  <si>
    <t>DE BOSIO</t>
  </si>
  <si>
    <t>GIAN LUIGI</t>
  </si>
  <si>
    <t>BOMBA</t>
  </si>
  <si>
    <t>SORA</t>
  </si>
  <si>
    <t>PIETRO</t>
  </si>
  <si>
    <t>GORINI</t>
  </si>
  <si>
    <t>ANTONIO</t>
  </si>
  <si>
    <t>LUCCA</t>
  </si>
  <si>
    <t>GREGOLIN</t>
  </si>
  <si>
    <t>CLAUDIO ALESSANDRO</t>
  </si>
  <si>
    <t>PRISCO</t>
  </si>
  <si>
    <t>ANIELLO</t>
  </si>
  <si>
    <t>PERINI</t>
  </si>
  <si>
    <t>TRENTO</t>
  </si>
  <si>
    <t>MICHELINI</t>
  </si>
  <si>
    <t>ALESSANDRO</t>
  </si>
  <si>
    <t>PISTOIA</t>
  </si>
  <si>
    <t>GIROLA</t>
  </si>
  <si>
    <t>FABIO</t>
  </si>
  <si>
    <t>LEGNANO</t>
  </si>
  <si>
    <t>FERRARIO</t>
  </si>
  <si>
    <t>UMBERTO</t>
  </si>
  <si>
    <t>COPPOLA</t>
  </si>
  <si>
    <t>ALFREDO</t>
  </si>
  <si>
    <t>TEDESCHI</t>
  </si>
  <si>
    <t>GIANCARLO</t>
  </si>
  <si>
    <t>SALAFIA</t>
  </si>
  <si>
    <t>CIOCCA</t>
  </si>
  <si>
    <t>DI MARE</t>
  </si>
  <si>
    <t>GALLIATE</t>
  </si>
  <si>
    <t>DELL'ACQUA</t>
  </si>
  <si>
    <t>SILVANO</t>
  </si>
  <si>
    <t>DILDA</t>
  </si>
  <si>
    <t>GUGLIELMO</t>
  </si>
  <si>
    <t>CASALMAGGIORE</t>
  </si>
  <si>
    <t>BONORA</t>
  </si>
  <si>
    <t>VESTITO</t>
  </si>
  <si>
    <t>AIROLDI</t>
  </si>
  <si>
    <t>GIORGIO</t>
  </si>
  <si>
    <t>DE MATTHAEIS</t>
  </si>
  <si>
    <t>BUGLIONE</t>
  </si>
  <si>
    <t>RODOLFO</t>
  </si>
  <si>
    <t>TREVIGLIO</t>
  </si>
  <si>
    <t>COSTACURTA</t>
  </si>
  <si>
    <t>RICCARDO</t>
  </si>
  <si>
    <t>BARTALUCCI</t>
  </si>
  <si>
    <t>SANDRO</t>
  </si>
  <si>
    <t>GUSMANO</t>
  </si>
  <si>
    <t>MAURO</t>
  </si>
  <si>
    <t>SACCHETTI</t>
  </si>
  <si>
    <t>GIACOSA</t>
  </si>
  <si>
    <t>IVANO</t>
  </si>
  <si>
    <t>BRA</t>
  </si>
  <si>
    <t>SOLLAZZI</t>
  </si>
  <si>
    <t>LUCIANO</t>
  </si>
  <si>
    <t>GUBERTI</t>
  </si>
  <si>
    <t>MAGGIORE</t>
  </si>
  <si>
    <t>STEFANELLI</t>
  </si>
  <si>
    <t>GIOVANNI</t>
  </si>
  <si>
    <t>GIUSTI</t>
  </si>
  <si>
    <t>MARCO ANDREA</t>
  </si>
  <si>
    <t>PIETRASANTA</t>
  </si>
  <si>
    <t>LUI</t>
  </si>
  <si>
    <t>FANTOZZI</t>
  </si>
  <si>
    <t>ALBERTO</t>
  </si>
  <si>
    <t>BELLATO</t>
  </si>
  <si>
    <t>ANTONIO PAOLO</t>
  </si>
  <si>
    <t>FRANCESCHI</t>
  </si>
  <si>
    <t>CLERICI</t>
  </si>
  <si>
    <t>ALFIO</t>
  </si>
  <si>
    <t>FILIPAZZI</t>
  </si>
  <si>
    <t>BASSANO</t>
  </si>
  <si>
    <t>LIUZZO</t>
  </si>
  <si>
    <t>GIAN MASSIMO</t>
  </si>
  <si>
    <t>BONITO</t>
  </si>
  <si>
    <t>RAFFAELE</t>
  </si>
  <si>
    <t>FILIPPI</t>
  </si>
  <si>
    <t>BALLABIO</t>
  </si>
  <si>
    <t>ZANINELLI</t>
  </si>
  <si>
    <t>TERZI</t>
  </si>
  <si>
    <t>MIRCO</t>
  </si>
  <si>
    <t>FEDERICI</t>
  </si>
  <si>
    <t>GENNARELLI</t>
  </si>
  <si>
    <t>AGATA</t>
  </si>
  <si>
    <t>DI MAURO</t>
  </si>
  <si>
    <t>CARMEN</t>
  </si>
  <si>
    <t>BACCIN</t>
  </si>
  <si>
    <t>MICHELE</t>
  </si>
  <si>
    <t>SPADONI</t>
  </si>
  <si>
    <t>RIZZIERI</t>
  </si>
  <si>
    <t>CESARI</t>
  </si>
  <si>
    <t>BRAGGIO</t>
  </si>
  <si>
    <t>MARCELLO</t>
  </si>
  <si>
    <t>GRECCHI</t>
  </si>
  <si>
    <t>CARLO ANTONIO</t>
  </si>
  <si>
    <t>ORTALLI LAURENT</t>
  </si>
  <si>
    <t>MANNA</t>
  </si>
  <si>
    <t>DANILO</t>
  </si>
  <si>
    <t>TROMBIN</t>
  </si>
  <si>
    <t>BRUNO</t>
  </si>
  <si>
    <t>FEDELE</t>
  </si>
  <si>
    <t>MIGLIAVACCA</t>
  </si>
  <si>
    <t>GIANFRANCO</t>
  </si>
  <si>
    <t>NOVI LIGURE</t>
  </si>
  <si>
    <t>MAZZI</t>
  </si>
  <si>
    <t>LIMONE</t>
  </si>
  <si>
    <t>BENEVENTO</t>
  </si>
  <si>
    <t>TORNIERI</t>
  </si>
  <si>
    <t>BRAMANI</t>
  </si>
  <si>
    <t>BRUSCHI</t>
  </si>
  <si>
    <t>LUCA LUIGI</t>
  </si>
  <si>
    <t>FACCINI</t>
  </si>
  <si>
    <t>FERRARA</t>
  </si>
  <si>
    <t>ZAMBONI</t>
  </si>
  <si>
    <t>SCARANO</t>
  </si>
  <si>
    <t>DOMENICO</t>
  </si>
  <si>
    <t>CAVALLUZZO</t>
  </si>
  <si>
    <t>TIZIANA</t>
  </si>
  <si>
    <t>GOTTARDI</t>
  </si>
  <si>
    <t>PANZERI</t>
  </si>
  <si>
    <t>PONTE SAN PIETRO</t>
  </si>
  <si>
    <t>BERNARDELLI</t>
  </si>
  <si>
    <t>LORENZO</t>
  </si>
  <si>
    <t>CIMA</t>
  </si>
  <si>
    <t>PASQUATO</t>
  </si>
  <si>
    <t>LARGAIOLLI</t>
  </si>
  <si>
    <t>ROVETTI</t>
  </si>
  <si>
    <t>CAPUA</t>
  </si>
  <si>
    <t>PIERO</t>
  </si>
  <si>
    <t>NEGRI</t>
  </si>
  <si>
    <t>ROBERTO CARLO</t>
  </si>
  <si>
    <t>MUTTI</t>
  </si>
  <si>
    <t>BERNABEO</t>
  </si>
  <si>
    <t>GABRIELE</t>
  </si>
  <si>
    <t>POCHINI</t>
  </si>
  <si>
    <t>GIAMPIERO</t>
  </si>
  <si>
    <t>ADRIANA</t>
  </si>
  <si>
    <t>BRAMUCCI</t>
  </si>
  <si>
    <t>GIACOMELLI</t>
  </si>
  <si>
    <t>DANTE</t>
  </si>
  <si>
    <t>BERALDO</t>
  </si>
  <si>
    <t>GINO</t>
  </si>
  <si>
    <t>TREVISO</t>
  </si>
  <si>
    <t>DONADI</t>
  </si>
  <si>
    <t>PIER LUCIANO</t>
  </si>
  <si>
    <t>LEONI</t>
  </si>
  <si>
    <t>PARODI</t>
  </si>
  <si>
    <t>TRONCHIN</t>
  </si>
  <si>
    <t>GELAIN</t>
  </si>
  <si>
    <t>D'ALESSANDRO</t>
  </si>
  <si>
    <t>FULVIO</t>
  </si>
  <si>
    <t>EVANGELISTI</t>
  </si>
  <si>
    <t>PELLEGRINI</t>
  </si>
  <si>
    <t>CODOGNO</t>
  </si>
  <si>
    <t>CAZZOLI</t>
  </si>
  <si>
    <t>FAUSTO</t>
  </si>
  <si>
    <t>BONDENO</t>
  </si>
  <si>
    <t>NATUZZI</t>
  </si>
  <si>
    <t>RUGGINENTI</t>
  </si>
  <si>
    <t>MORENO</t>
  </si>
  <si>
    <t>MONTEGGI</t>
  </si>
  <si>
    <t>BENVENUTI</t>
  </si>
  <si>
    <t>BUSSETTI</t>
  </si>
  <si>
    <t>PIERCARLO</t>
  </si>
  <si>
    <t>TORINO</t>
  </si>
  <si>
    <t>BECCALI</t>
  </si>
  <si>
    <t>CLAUDIO FRANCO</t>
  </si>
  <si>
    <t>GIANOTTI</t>
  </si>
  <si>
    <t>SEMINARI</t>
  </si>
  <si>
    <t>CASINI</t>
  </si>
  <si>
    <t>MECOZZI</t>
  </si>
  <si>
    <t>PLINIO</t>
  </si>
  <si>
    <t>ROSSATO</t>
  </si>
  <si>
    <t>VALTER</t>
  </si>
  <si>
    <t>LABARDI</t>
  </si>
  <si>
    <t>ZENNARO</t>
  </si>
  <si>
    <t>GERBALDO</t>
  </si>
  <si>
    <t>GIULIO</t>
  </si>
  <si>
    <t>BATTAGLIO</t>
  </si>
  <si>
    <t>BERTOTTI</t>
  </si>
  <si>
    <t>CASTELLAN</t>
  </si>
  <si>
    <t>MATTEO</t>
  </si>
  <si>
    <t>BERTI</t>
  </si>
  <si>
    <t>LORIS</t>
  </si>
  <si>
    <t>ANDREA</t>
  </si>
  <si>
    <t>LUSSANA</t>
  </si>
  <si>
    <t>LAMBERTO</t>
  </si>
  <si>
    <t>DAVIDE</t>
  </si>
  <si>
    <t>BONATI</t>
  </si>
  <si>
    <t>BENETTON</t>
  </si>
  <si>
    <t>TORTELLI</t>
  </si>
  <si>
    <t>MIGLIACCIO</t>
  </si>
  <si>
    <t>GIANLUCA</t>
  </si>
  <si>
    <t>VIANDANTI</t>
  </si>
  <si>
    <t>OLDANI</t>
  </si>
  <si>
    <t>ALGOZZINO</t>
  </si>
  <si>
    <t>ROSARIO</t>
  </si>
  <si>
    <t>CASSANI</t>
  </si>
  <si>
    <t>AGUZZI</t>
  </si>
  <si>
    <t>GIAN PAOLO</t>
  </si>
  <si>
    <t>CASCINA</t>
  </si>
  <si>
    <t>PRANDI</t>
  </si>
  <si>
    <t>BALDI</t>
  </si>
  <si>
    <t>DE MARTINO</t>
  </si>
  <si>
    <t>ENZO</t>
  </si>
  <si>
    <t>PATRIZIO</t>
  </si>
  <si>
    <t>?????</t>
  </si>
  <si>
    <t>ADOLFO</t>
  </si>
  <si>
    <t>CALDERINI</t>
  </si>
  <si>
    <t>ALFONSO</t>
  </si>
  <si>
    <t>TORRINI</t>
  </si>
  <si>
    <t>CHIODI</t>
  </si>
  <si>
    <t>BERTUCCELLI</t>
  </si>
  <si>
    <t>COMPARETTO</t>
  </si>
  <si>
    <t>POGGI</t>
  </si>
  <si>
    <t>GIANNINO</t>
  </si>
  <si>
    <t>CEREA</t>
  </si>
  <si>
    <t>PLUMERI</t>
  </si>
  <si>
    <t>DE SANTI</t>
  </si>
  <si>
    <t>VALERI</t>
  </si>
  <si>
    <t>WALTER</t>
  </si>
  <si>
    <t>PRATO</t>
  </si>
  <si>
    <t>CARUSO</t>
  </si>
  <si>
    <t>FEDERICO</t>
  </si>
  <si>
    <t>SASSARI</t>
  </si>
  <si>
    <t>SCANO</t>
  </si>
  <si>
    <t>SANTANGELO</t>
  </si>
  <si>
    <t>PAOLO ALBERTO</t>
  </si>
  <si>
    <t>ESTE</t>
  </si>
  <si>
    <t>BAGNOLO MELLA</t>
  </si>
  <si>
    <t>FOIS</t>
  </si>
  <si>
    <t>COCCO</t>
  </si>
  <si>
    <t>BIGETTI</t>
  </si>
  <si>
    <t>DEL CURTO</t>
  </si>
  <si>
    <t>FROSI</t>
  </si>
  <si>
    <t>EUGENIO CLAUDIO</t>
  </si>
  <si>
    <t>GENELONI</t>
  </si>
  <si>
    <t>ROZZA</t>
  </si>
  <si>
    <t>MARRAS</t>
  </si>
  <si>
    <t>PAOLINO</t>
  </si>
  <si>
    <t>SHVETSOVA</t>
  </si>
  <si>
    <t>IRINA</t>
  </si>
  <si>
    <t>BATTAGLIA</t>
  </si>
  <si>
    <t>ALESSIO</t>
  </si>
  <si>
    <t>TURINI</t>
  </si>
  <si>
    <t>EDOARDO</t>
  </si>
  <si>
    <t>GALEONE</t>
  </si>
  <si>
    <t>VITTORIO</t>
  </si>
  <si>
    <t>CATTANEO</t>
  </si>
  <si>
    <t>SPOGLIANTI</t>
  </si>
  <si>
    <t>STEFANOLI</t>
  </si>
  <si>
    <t>CLEMENTINO</t>
  </si>
  <si>
    <t>GORIO</t>
  </si>
  <si>
    <t>FUMAGALLI</t>
  </si>
  <si>
    <t>DE ANGELI</t>
  </si>
  <si>
    <t>MANLIO PAOLO</t>
  </si>
  <si>
    <t>SCARONI</t>
  </si>
  <si>
    <t>ANTONELLI</t>
  </si>
  <si>
    <t>GUZZETTI</t>
  </si>
  <si>
    <t>PUGLIA</t>
  </si>
  <si>
    <t xml:space="preserve">RODOLFO </t>
  </si>
  <si>
    <t>BARBIERI</t>
  </si>
  <si>
    <t>GABELLOTTO</t>
  </si>
  <si>
    <t>MONTALBETTI</t>
  </si>
  <si>
    <t>MOSCHETTI</t>
  </si>
  <si>
    <t>BIASIOLO</t>
  </si>
  <si>
    <t>OSCAR ALDO</t>
  </si>
  <si>
    <t>MOCCHETTO</t>
  </si>
  <si>
    <t>D'UVA CIFELLI</t>
  </si>
  <si>
    <t>VIOLA</t>
  </si>
  <si>
    <t>EBOLI</t>
  </si>
  <si>
    <t>GRANATA</t>
  </si>
  <si>
    <t>LANDI</t>
  </si>
  <si>
    <t>MOFFA</t>
  </si>
  <si>
    <t>PELIZZONI</t>
  </si>
  <si>
    <t>ALBINO</t>
  </si>
  <si>
    <t>PARMA</t>
  </si>
  <si>
    <t>CIULLO</t>
  </si>
  <si>
    <t>GARDONE VALTROMPIA</t>
  </si>
  <si>
    <t>ZINNI</t>
  </si>
  <si>
    <t>PELLACANI</t>
  </si>
  <si>
    <t>GRESPI</t>
  </si>
  <si>
    <r>
      <t xml:space="preserve">                                                         Campionato Nazionale </t>
    </r>
    <r>
      <rPr>
        <b/>
        <i/>
        <u/>
        <sz val="20"/>
        <rFont val="Book Antiqua"/>
        <family val="1"/>
      </rPr>
      <t>Production</t>
    </r>
    <r>
      <rPr>
        <b/>
        <sz val="20"/>
        <rFont val="Book Antiqua"/>
        <family val="1"/>
      </rPr>
      <t xml:space="preserve"> Anno 2017</t>
    </r>
  </si>
  <si>
    <t>BRA_A</t>
  </si>
  <si>
    <t>MILANO_1</t>
  </si>
  <si>
    <t>CAVIASSO</t>
  </si>
  <si>
    <t>ISABELLA</t>
  </si>
  <si>
    <t>ROMA_1</t>
  </si>
  <si>
    <t>ROMA_2</t>
  </si>
  <si>
    <t>MILANO_Madonnina</t>
  </si>
  <si>
    <t>MILANO_2</t>
  </si>
  <si>
    <t>PRATO_2</t>
  </si>
  <si>
    <t>NOVI LIGURE_A</t>
  </si>
  <si>
    <t>BARI_Levante</t>
  </si>
  <si>
    <t>ANDREINI</t>
  </si>
  <si>
    <t>OTTORINO</t>
  </si>
  <si>
    <t>GUIDI</t>
  </si>
  <si>
    <t>PISCOPO</t>
  </si>
  <si>
    <t>CANDIOTTO</t>
  </si>
  <si>
    <t>DIDONNA</t>
  </si>
  <si>
    <t>FILIPPO</t>
  </si>
  <si>
    <t>BARI Sempre in gamba</t>
  </si>
  <si>
    <t>LOIODICE</t>
  </si>
  <si>
    <t>PUGLIESE</t>
  </si>
  <si>
    <t>BERTINI</t>
  </si>
  <si>
    <t>FLAVIO FRANCESCO</t>
  </si>
  <si>
    <t>PRATO_1</t>
  </si>
  <si>
    <t>BIANCHINO</t>
  </si>
  <si>
    <t>RAFFAELLO</t>
  </si>
  <si>
    <t>MADDAU</t>
  </si>
  <si>
    <t>RUGGIERI</t>
  </si>
  <si>
    <t>ANA CLARA</t>
  </si>
  <si>
    <t>BELLUCCI</t>
  </si>
  <si>
    <t>LEANDRO</t>
  </si>
  <si>
    <t>PINZAUTI</t>
  </si>
  <si>
    <t>BANDINELLI</t>
  </si>
  <si>
    <t>WILLIAM</t>
  </si>
  <si>
    <t>DELORENZI</t>
  </si>
  <si>
    <t>ZONICA</t>
  </si>
  <si>
    <t>COSENZ</t>
  </si>
  <si>
    <t>NOVI LIGURE_B</t>
  </si>
  <si>
    <t>OLIVIERI</t>
  </si>
  <si>
    <t>MARCO GIUSEPPE</t>
  </si>
  <si>
    <t>AMENDOLAGINE</t>
  </si>
  <si>
    <t>RUOSPO</t>
  </si>
  <si>
    <t>CANALE</t>
  </si>
  <si>
    <t>PIERMARIO</t>
  </si>
  <si>
    <t>GIOVENALE</t>
  </si>
  <si>
    <t>MORELLO</t>
  </si>
  <si>
    <t>PISTONE</t>
  </si>
  <si>
    <t>BRA_B</t>
  </si>
  <si>
    <t>LIVORNO_Tramontana</t>
  </si>
  <si>
    <t>MODENA_Secchia rapita</t>
  </si>
  <si>
    <t>BRACCO</t>
  </si>
  <si>
    <t>SERGIO NICOLO'</t>
  </si>
  <si>
    <t>VELLETRI_1</t>
  </si>
  <si>
    <t>DI PROSPERO</t>
  </si>
  <si>
    <t>DAVID</t>
  </si>
  <si>
    <t>MAMMUCARI</t>
  </si>
  <si>
    <t>RAPONE</t>
  </si>
  <si>
    <t>VELLETRI_2</t>
  </si>
  <si>
    <t>DIMILIA</t>
  </si>
  <si>
    <t>PERINO</t>
  </si>
  <si>
    <t>PROIA</t>
  </si>
  <si>
    <t>GARA 9</t>
  </si>
  <si>
    <t>VERCELLI_1</t>
  </si>
  <si>
    <t>BARI_FALCHI</t>
  </si>
  <si>
    <t>MONNO</t>
  </si>
  <si>
    <t>NAPOLI_PROD_1</t>
  </si>
  <si>
    <t>MONTELEONE</t>
  </si>
  <si>
    <t>VELLETRI_A</t>
  </si>
  <si>
    <t>PADOVA_PROD.</t>
  </si>
  <si>
    <t>VARESE_1</t>
  </si>
  <si>
    <t>MILANO_I QUATTRO_SP</t>
  </si>
  <si>
    <t>NAPOLI_SP_2</t>
  </si>
  <si>
    <t>NOVARA_SP</t>
  </si>
  <si>
    <t>LEGNANO_1_SP</t>
  </si>
  <si>
    <t>PADOVA_SUPERPROD_2</t>
  </si>
  <si>
    <t>GALIAZZO</t>
  </si>
  <si>
    <t>AUGUSTO</t>
  </si>
  <si>
    <t>GAZZOLA</t>
  </si>
  <si>
    <t>FUCECCHIO_TARGHET TEAM</t>
  </si>
  <si>
    <t>LUCCA_SPM</t>
  </si>
  <si>
    <t>ANGELI</t>
  </si>
  <si>
    <t>SIMONETTI</t>
  </si>
  <si>
    <t>MARA</t>
  </si>
  <si>
    <t>PADOVA_SUPERPROD_1</t>
  </si>
  <si>
    <t>MARANI</t>
  </si>
  <si>
    <t>MANTOVA_SP</t>
  </si>
  <si>
    <t>PIETRASANTA_2</t>
  </si>
  <si>
    <t>BASTA</t>
  </si>
  <si>
    <t>PIERPAOLO</t>
  </si>
  <si>
    <t>DAL PORTO</t>
  </si>
  <si>
    <t>MORICONI</t>
  </si>
  <si>
    <t>BARI_PANTERE</t>
  </si>
  <si>
    <t>LOPS</t>
  </si>
  <si>
    <t>RACCUIA</t>
  </si>
  <si>
    <t>MILANO_MADONNINA_SP</t>
  </si>
  <si>
    <t>MODENA_GHIRLANDINA_1^</t>
  </si>
  <si>
    <t>FREDIANI</t>
  </si>
  <si>
    <t>LUCCA_SPW</t>
  </si>
  <si>
    <t>MANNUCCI</t>
  </si>
  <si>
    <t>ANNA</t>
  </si>
  <si>
    <t>PARDINI</t>
  </si>
  <si>
    <t>RACHELE</t>
  </si>
  <si>
    <t>PUCCINI</t>
  </si>
  <si>
    <t>MORENA</t>
  </si>
  <si>
    <t>Milano  Lugo R.  Benevento</t>
  </si>
  <si>
    <t>Livorno  Napoli</t>
  </si>
  <si>
    <t>PALUMBO</t>
  </si>
  <si>
    <t>MORSIANI</t>
  </si>
  <si>
    <t>IMOLA</t>
  </si>
  <si>
    <t>BELLI</t>
  </si>
  <si>
    <t>FIRENZE</t>
  </si>
  <si>
    <t>COLLINA</t>
  </si>
  <si>
    <t>CUTRI</t>
  </si>
  <si>
    <t>GIUSEPPE ANTONIO</t>
  </si>
  <si>
    <t>PIROLA</t>
  </si>
  <si>
    <t>ADRIANO</t>
  </si>
  <si>
    <t>GUALTIERI</t>
  </si>
  <si>
    <t>NICOLOSI</t>
  </si>
  <si>
    <t>ELIO</t>
  </si>
  <si>
    <t>SOMMA LOMBARDO</t>
  </si>
  <si>
    <t>FORCINITI</t>
  </si>
  <si>
    <t>SERAFINO</t>
  </si>
  <si>
    <t>ROVEDA</t>
  </si>
  <si>
    <t>ORESTE</t>
  </si>
  <si>
    <t>BUGNOLI</t>
  </si>
  <si>
    <t>PERELLI</t>
  </si>
  <si>
    <t>BERTA</t>
  </si>
  <si>
    <t>TOMASINA</t>
  </si>
  <si>
    <t>CORAZZA</t>
  </si>
  <si>
    <t>BARDELLA</t>
  </si>
  <si>
    <t>MELONI</t>
  </si>
  <si>
    <t>144°</t>
  </si>
  <si>
    <t>145°</t>
  </si>
  <si>
    <t>146°</t>
  </si>
  <si>
    <t>147°</t>
  </si>
  <si>
    <t>RIZIERI</t>
  </si>
  <si>
    <t>TESTONI</t>
  </si>
  <si>
    <t>MARIANI</t>
  </si>
  <si>
    <t>FANONE</t>
  </si>
  <si>
    <t>MAZZALOVO</t>
  </si>
  <si>
    <t>ESPOSITO</t>
  </si>
  <si>
    <t>MERATI</t>
  </si>
  <si>
    <t>NICOLO'</t>
  </si>
  <si>
    <t>COLOMBANI</t>
  </si>
  <si>
    <t>PAPPALARDO</t>
  </si>
  <si>
    <t>RINO SALVATORE</t>
  </si>
  <si>
    <t>148°</t>
  </si>
  <si>
    <t>149°</t>
  </si>
  <si>
    <t>150°</t>
  </si>
  <si>
    <t>151°</t>
  </si>
  <si>
    <t>152°</t>
  </si>
  <si>
    <t>153°</t>
  </si>
  <si>
    <t>MATTEOLI</t>
  </si>
  <si>
    <t>PONTEDERA</t>
  </si>
  <si>
    <t>RE</t>
  </si>
  <si>
    <t>BORDIN</t>
  </si>
  <si>
    <t>GUERRA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</si>
  <si>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</si>
  <si>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</si>
  <si>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</si>
  <si>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</si>
  <si>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</si>
  <si>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</si>
  <si>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</si>
  <si>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</si>
  <si>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</si>
  <si>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</si>
  <si>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</si>
  <si>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</si>
  <si>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166°</t>
  </si>
  <si>
    <t>167°</t>
  </si>
  <si>
    <t>168°</t>
  </si>
  <si>
    <t>169°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</si>
  <si>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</si>
  <si>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</si>
  <si>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</si>
  <si>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</si>
  <si>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</si>
  <si>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</si>
  <si>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</si>
  <si>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</si>
  <si>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</si>
  <si>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r>
      <t xml:space="preserve">Classifica Generale Individuale: </t>
    </r>
    <r>
      <rPr>
        <b/>
        <i/>
        <u/>
        <sz val="20"/>
        <rFont val="Book Antiqua"/>
        <family val="1"/>
      </rPr>
      <t>Super Trainer</t>
    </r>
  </si>
  <si>
    <t>GRAZIANO</t>
  </si>
  <si>
    <t>MARZILIANO</t>
  </si>
  <si>
    <t>GIACOMO</t>
  </si>
  <si>
    <t>ORNAGHI</t>
  </si>
  <si>
    <t>ZAPPARATA</t>
  </si>
  <si>
    <t>DEGOLA</t>
  </si>
  <si>
    <t>GHEZZI</t>
  </si>
  <si>
    <t>PATELLI</t>
  </si>
  <si>
    <t>LAURENTI</t>
  </si>
  <si>
    <t>BUONGIORNO</t>
  </si>
  <si>
    <t>GERARDO</t>
  </si>
  <si>
    <t>TUFFALI</t>
  </si>
  <si>
    <t>ALBERTARI</t>
  </si>
  <si>
    <t>GIORDANO AMBROGIO</t>
  </si>
  <si>
    <t>ESPINO SMALL</t>
  </si>
  <si>
    <t>GRESSA NILKA</t>
  </si>
  <si>
    <t>PESARO</t>
  </si>
  <si>
    <t>PAOLI</t>
  </si>
  <si>
    <t>BARTOLOMEO DE IURI</t>
  </si>
  <si>
    <t>POTENZA</t>
  </si>
  <si>
    <t>NICOLA MARCO</t>
  </si>
  <si>
    <t>BEGHINI</t>
  </si>
  <si>
    <t>OSIMO</t>
  </si>
  <si>
    <t>BEONIO BROCCHIERI</t>
  </si>
  <si>
    <r>
      <t xml:space="preserve">Classifica Generale Individuale: </t>
    </r>
    <r>
      <rPr>
        <b/>
        <i/>
        <u/>
        <sz val="20"/>
        <rFont val="Book Antiqua"/>
        <family val="1"/>
      </rPr>
      <t>Trainer</t>
    </r>
  </si>
  <si>
    <t>LABA</t>
  </si>
  <si>
    <t>TREVISAN</t>
  </si>
  <si>
    <t>BIANCONCINI</t>
  </si>
  <si>
    <t>ALESSSANDRO</t>
  </si>
  <si>
    <t>GALLONI</t>
  </si>
  <si>
    <t>LOMBARDINI</t>
  </si>
  <si>
    <t>MARCO_1</t>
  </si>
  <si>
    <t>MARCO_2</t>
  </si>
  <si>
    <t>BUNGIORNO</t>
  </si>
  <si>
    <t>MONTAGNUOLO</t>
  </si>
  <si>
    <t>CIRO</t>
  </si>
  <si>
    <t>TURCHI</t>
  </si>
  <si>
    <t>DONINI</t>
  </si>
  <si>
    <t>CARMINATI</t>
  </si>
  <si>
    <t>FERRARI</t>
  </si>
  <si>
    <t>BOEMO</t>
  </si>
  <si>
    <t>EUCLIDE</t>
  </si>
  <si>
    <r>
      <t xml:space="preserve">Classifica Generale Individuale: </t>
    </r>
    <r>
      <rPr>
        <b/>
        <i/>
        <u/>
        <sz val="20"/>
        <rFont val="Book Antiqua"/>
        <family val="1"/>
      </rPr>
      <t>Diottra</t>
    </r>
  </si>
  <si>
    <t>MAGISTRELLI</t>
  </si>
  <si>
    <t>TIZIANO</t>
  </si>
  <si>
    <t>OSTINI</t>
  </si>
  <si>
    <t>BETTAZZI</t>
  </si>
  <si>
    <t>CECCARDI</t>
  </si>
  <si>
    <t>CALAMAI</t>
  </si>
  <si>
    <t>MORICHETTI</t>
  </si>
  <si>
    <t>MENCACCI</t>
  </si>
  <si>
    <t>LORIANA</t>
  </si>
  <si>
    <t>SALVETTI</t>
  </si>
  <si>
    <t xml:space="preserve">BERTI </t>
  </si>
  <si>
    <t>REVERE</t>
  </si>
  <si>
    <t>BUZZI</t>
  </si>
  <si>
    <t>POGGIOLESI</t>
  </si>
  <si>
    <t>SALUZZO</t>
  </si>
  <si>
    <t>LUPERI</t>
  </si>
  <si>
    <t>PISA</t>
  </si>
  <si>
    <t>ORZALESI</t>
  </si>
  <si>
    <t>RENZO</t>
  </si>
  <si>
    <t>MASINI</t>
  </si>
  <si>
    <t>GERMANO</t>
  </si>
  <si>
    <t>GROSSETO</t>
  </si>
  <si>
    <t>LA TORRE</t>
  </si>
  <si>
    <t>TOSI</t>
  </si>
  <si>
    <t>LOPOPOLO</t>
  </si>
  <si>
    <t>PAGLINO</t>
  </si>
  <si>
    <t>ZANI</t>
  </si>
  <si>
    <t>SIMONE</t>
  </si>
  <si>
    <t>MAGRINI</t>
  </si>
  <si>
    <t>GERI</t>
  </si>
  <si>
    <t>EMPOLI</t>
  </si>
  <si>
    <t>VIALE</t>
  </si>
  <si>
    <t>PETRUCCI</t>
  </si>
  <si>
    <t>FANCIULLACCI</t>
  </si>
  <si>
    <t>SAURO</t>
  </si>
  <si>
    <t>SIANO</t>
  </si>
  <si>
    <t>ARCANGELO</t>
  </si>
  <si>
    <t>FAIAZZA</t>
  </si>
  <si>
    <t>JUNIO</t>
  </si>
  <si>
    <t>MACERATA</t>
  </si>
  <si>
    <t>BUONO</t>
  </si>
  <si>
    <t>MARZULLO</t>
  </si>
  <si>
    <t>ANNALISA</t>
  </si>
  <si>
    <t>ROSSOMANDO</t>
  </si>
  <si>
    <t>BARNABEO</t>
  </si>
  <si>
    <t>ANCILLOTTI</t>
  </si>
  <si>
    <t>PARIS</t>
  </si>
  <si>
    <t>BARZAGLI</t>
  </si>
  <si>
    <t>CARLESI</t>
  </si>
  <si>
    <t>CAPO</t>
  </si>
  <si>
    <t>BARAGATTI</t>
  </si>
  <si>
    <t>DALMAZIO</t>
  </si>
  <si>
    <t>Lodi - Prato Viterbo</t>
  </si>
  <si>
    <t>TRENTI</t>
  </si>
  <si>
    <t>ERMANNO</t>
  </si>
  <si>
    <t>SASSUOLO</t>
  </si>
  <si>
    <t>BERTAGGIA</t>
  </si>
  <si>
    <t>PAOLO MARIA</t>
  </si>
  <si>
    <t>LODI</t>
  </si>
  <si>
    <t>VALLETTA</t>
  </si>
  <si>
    <t>GIACINTO</t>
  </si>
  <si>
    <t>THIENE</t>
  </si>
  <si>
    <t>MEONI</t>
  </si>
  <si>
    <t>POLLINI</t>
  </si>
  <si>
    <t>CORTI</t>
  </si>
  <si>
    <t>COMO</t>
  </si>
  <si>
    <t>GARDONE VAL TROMPIA</t>
  </si>
  <si>
    <t>LETIZIA</t>
  </si>
  <si>
    <t>ADALBERTO</t>
  </si>
  <si>
    <t>VITERBO</t>
  </si>
  <si>
    <t>GARAVAGLIA</t>
  </si>
  <si>
    <t>FRANGIPANE</t>
  </si>
  <si>
    <t>ANNA RITA</t>
  </si>
  <si>
    <t>SEGATI</t>
  </si>
  <si>
    <t>FILOSCIA</t>
  </si>
  <si>
    <t>RISCA</t>
  </si>
  <si>
    <t>MAROZZO</t>
  </si>
  <si>
    <t>179°</t>
  </si>
  <si>
    <t>180°</t>
  </si>
  <si>
    <t>181°</t>
  </si>
  <si>
    <t>182°</t>
  </si>
  <si>
    <t>LURASCHI</t>
  </si>
  <si>
    <t>BONFANTI</t>
  </si>
  <si>
    <t>MARIANO GIOVANNI</t>
  </si>
  <si>
    <t>FASTELLI</t>
  </si>
  <si>
    <t>BRUGALETTA</t>
  </si>
  <si>
    <t>CAVICCHI</t>
  </si>
  <si>
    <t>LOMI</t>
  </si>
  <si>
    <t>Novi L. -         RM - SS</t>
  </si>
  <si>
    <t>DE GIRARDI</t>
  </si>
  <si>
    <t>FARIOLI</t>
  </si>
  <si>
    <t>BOMBARDIERI</t>
  </si>
  <si>
    <t>STEGAGNINI</t>
  </si>
  <si>
    <t>VERONA</t>
  </si>
  <si>
    <t>POSTAL</t>
  </si>
  <si>
    <t>ZUCCOLOTTO</t>
  </si>
  <si>
    <t>BALDACCI</t>
  </si>
  <si>
    <t>MARTINENGO</t>
  </si>
  <si>
    <t>CRISTINA</t>
  </si>
  <si>
    <t>BERTOLINA</t>
  </si>
  <si>
    <t>MALAGRINO'</t>
  </si>
  <si>
    <t>LENZONI</t>
  </si>
  <si>
    <t>PIER GIUSEPPE</t>
  </si>
  <si>
    <t>FORTE</t>
  </si>
  <si>
    <t>OGNIBENI</t>
  </si>
  <si>
    <t>SANDRA</t>
  </si>
  <si>
    <t>183°</t>
  </si>
  <si>
    <t>184°</t>
  </si>
  <si>
    <t>185°</t>
  </si>
  <si>
    <t>186°</t>
  </si>
  <si>
    <t>GONZO</t>
  </si>
  <si>
    <t>RODOLFO ANDREA</t>
  </si>
  <si>
    <t>RINALDI</t>
  </si>
  <si>
    <t>RINALDO</t>
  </si>
  <si>
    <t>TONIELLI</t>
  </si>
  <si>
    <t>VERONICA</t>
  </si>
  <si>
    <t>Napoli - Mantova - Pistoia</t>
  </si>
  <si>
    <t>FINOCCKI</t>
  </si>
  <si>
    <t>CATELLI</t>
  </si>
  <si>
    <t>CORRADO</t>
  </si>
  <si>
    <t>SARNO</t>
  </si>
  <si>
    <t>PASOTTI</t>
  </si>
  <si>
    <t>POZZALI</t>
  </si>
  <si>
    <t>Verona - Ravenna - Bari</t>
  </si>
  <si>
    <t>REGHENZANI</t>
  </si>
  <si>
    <t>TRENTINI</t>
  </si>
  <si>
    <t>RENATO</t>
  </si>
  <si>
    <t>DASSETTO</t>
  </si>
  <si>
    <t>ISCHIA</t>
  </si>
  <si>
    <t>PIONA</t>
  </si>
  <si>
    <r>
      <t>Legnano-Cascina-Benevento-</t>
    </r>
    <r>
      <rPr>
        <b/>
        <sz val="10.5"/>
        <color rgb="FFFF0000"/>
        <rFont val="Cambria"/>
        <family val="1"/>
        <scheme val="major"/>
      </rPr>
      <t>Sassari</t>
    </r>
  </si>
  <si>
    <t>BERTANI</t>
  </si>
  <si>
    <t>ALFIERI</t>
  </si>
  <si>
    <t>187°</t>
  </si>
  <si>
    <t>VAGLINI</t>
  </si>
  <si>
    <t>CROCE</t>
  </si>
  <si>
    <t>RUGGERO</t>
  </si>
  <si>
    <t>Modena - Napoli</t>
  </si>
  <si>
    <t xml:space="preserve">GARA 9  </t>
  </si>
  <si>
    <t>IULIANIELLO</t>
  </si>
  <si>
    <t>188°</t>
  </si>
  <si>
    <t>189°</t>
  </si>
  <si>
    <t>GARA 8</t>
  </si>
  <si>
    <t xml:space="preserve">GARA 9   </t>
  </si>
  <si>
    <t>POZZANI</t>
  </si>
  <si>
    <t>190°</t>
  </si>
  <si>
    <t>Bondeno - SS - RM - Pietrasanta</t>
  </si>
  <si>
    <t>MORASSUT</t>
  </si>
  <si>
    <t>PORDENONE</t>
  </si>
  <si>
    <t>PATERNOSTER</t>
  </si>
  <si>
    <t>191°</t>
  </si>
</sst>
</file>

<file path=xl/styles.xml><?xml version="1.0" encoding="utf-8"?>
<styleSheet xmlns="http://schemas.openxmlformats.org/spreadsheetml/2006/main">
  <numFmts count="3">
    <numFmt numFmtId="164" formatCode="0;\-0;;@"/>
    <numFmt numFmtId="165" formatCode="0.0"/>
    <numFmt numFmtId="166" formatCode="0.000"/>
  </numFmts>
  <fonts count="4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25"/>
      <color indexed="62"/>
      <name val="Book Antiqua"/>
      <family val="1"/>
    </font>
    <font>
      <b/>
      <sz val="20"/>
      <color indexed="10"/>
      <name val="Book Antiqua"/>
      <family val="1"/>
    </font>
    <font>
      <sz val="20"/>
      <name val="Arial"/>
      <family val="2"/>
    </font>
    <font>
      <b/>
      <sz val="20"/>
      <name val="Book Antiqua"/>
      <family val="1"/>
    </font>
    <font>
      <b/>
      <i/>
      <u/>
      <sz val="26"/>
      <name val="Book Antiqua"/>
      <family val="1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indexed="10"/>
      <name val="Cambria"/>
      <family val="1"/>
      <scheme val="major"/>
    </font>
    <font>
      <b/>
      <sz val="20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b/>
      <sz val="14"/>
      <name val="Book Antiqua"/>
      <family val="1"/>
    </font>
    <font>
      <b/>
      <sz val="14"/>
      <color indexed="10"/>
      <name val="Book Antiqua"/>
      <family val="1"/>
    </font>
    <font>
      <b/>
      <sz val="14"/>
      <color indexed="10"/>
      <name val="Cambria"/>
      <family val="1"/>
      <scheme val="major"/>
    </font>
    <font>
      <b/>
      <i/>
      <u/>
      <sz val="14"/>
      <name val="Book Antiqua"/>
      <family val="1"/>
    </font>
    <font>
      <b/>
      <u/>
      <sz val="11"/>
      <name val="Cambria"/>
      <family val="1"/>
      <scheme val="major"/>
    </font>
    <font>
      <b/>
      <i/>
      <u/>
      <sz val="20"/>
      <name val="Book Antiqua"/>
      <family val="1"/>
    </font>
    <font>
      <b/>
      <sz val="10.5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0.5"/>
      <color rgb="FFFF0000"/>
      <name val="Cambria"/>
      <family val="1"/>
      <scheme val="maj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0" borderId="0"/>
    <xf numFmtId="0" fontId="6" fillId="7" borderId="1" applyNumberFormat="0" applyAlignment="0" applyProtection="0"/>
    <xf numFmtId="0" fontId="8" fillId="22" borderId="0" applyNumberFormat="0" applyBorder="0" applyAlignment="0" applyProtection="0"/>
    <xf numFmtId="164" fontId="7" fillId="0" borderId="0"/>
    <xf numFmtId="0" fontId="7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77">
    <xf numFmtId="0" fontId="0" fillId="0" borderId="0" xfId="0"/>
    <xf numFmtId="0" fontId="22" fillId="24" borderId="0" xfId="0" applyFont="1" applyFill="1" applyAlignment="1">
      <alignment horizontal="center"/>
    </xf>
    <xf numFmtId="164" fontId="23" fillId="24" borderId="0" xfId="31" applyFont="1" applyFill="1" applyBorder="1" applyAlignment="1">
      <alignment horizontal="left"/>
    </xf>
    <xf numFmtId="164" fontId="23" fillId="24" borderId="0" xfId="31" applyFont="1" applyFill="1" applyBorder="1" applyAlignment="1"/>
    <xf numFmtId="0" fontId="25" fillId="24" borderId="0" xfId="0" applyFont="1" applyFill="1"/>
    <xf numFmtId="0" fontId="0" fillId="24" borderId="0" xfId="0" applyFill="1"/>
    <xf numFmtId="0" fontId="20" fillId="24" borderId="0" xfId="0" applyFont="1" applyFill="1"/>
    <xf numFmtId="0" fontId="20" fillId="24" borderId="0" xfId="0" applyFont="1" applyFill="1" applyAlignment="1">
      <alignment horizontal="center"/>
    </xf>
    <xf numFmtId="0" fontId="24" fillId="24" borderId="0" xfId="0" applyFont="1" applyFill="1" applyAlignment="1">
      <alignment horizontal="left" vertical="center"/>
    </xf>
    <xf numFmtId="0" fontId="26" fillId="24" borderId="0" xfId="0" applyFont="1" applyFill="1" applyAlignment="1">
      <alignment horizontal="left" vertical="center"/>
    </xf>
    <xf numFmtId="0" fontId="29" fillId="24" borderId="11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4" fontId="28" fillId="24" borderId="0" xfId="0" applyNumberFormat="1" applyFont="1" applyFill="1" applyAlignment="1">
      <alignment horizontal="center"/>
    </xf>
    <xf numFmtId="0" fontId="33" fillId="24" borderId="0" xfId="0" applyFont="1" applyFill="1" applyAlignment="1">
      <alignment horizontal="center"/>
    </xf>
    <xf numFmtId="4" fontId="33" fillId="24" borderId="0" xfId="0" applyNumberFormat="1" applyFont="1" applyFill="1" applyAlignment="1">
      <alignment horizontal="center"/>
    </xf>
    <xf numFmtId="0" fontId="26" fillId="24" borderId="0" xfId="0" applyFont="1" applyFill="1" applyAlignment="1">
      <alignment horizontal="left" vertical="center"/>
    </xf>
    <xf numFmtId="164" fontId="23" fillId="24" borderId="0" xfId="31" applyFont="1" applyFill="1" applyBorder="1" applyAlignment="1">
      <alignment horizontal="left"/>
    </xf>
    <xf numFmtId="0" fontId="24" fillId="24" borderId="0" xfId="0" applyFont="1" applyFill="1" applyAlignment="1">
      <alignment horizontal="left" vertical="center"/>
    </xf>
    <xf numFmtId="0" fontId="34" fillId="24" borderId="0" xfId="0" applyFont="1" applyFill="1" applyAlignment="1">
      <alignment horizontal="left" vertical="center"/>
    </xf>
    <xf numFmtId="0" fontId="36" fillId="24" borderId="0" xfId="0" applyFont="1" applyFill="1" applyAlignment="1">
      <alignment horizontal="left" vertical="center"/>
    </xf>
    <xf numFmtId="0" fontId="35" fillId="24" borderId="0" xfId="0" applyFont="1" applyFill="1" applyAlignment="1">
      <alignment horizontal="left" vertical="center"/>
    </xf>
    <xf numFmtId="0" fontId="21" fillId="24" borderId="0" xfId="0" applyFont="1" applyFill="1"/>
    <xf numFmtId="0" fontId="37" fillId="24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164" fontId="29" fillId="24" borderId="10" xfId="31" applyFont="1" applyFill="1" applyBorder="1" applyAlignment="1">
      <alignment horizontal="center" vertical="center"/>
    </xf>
    <xf numFmtId="0" fontId="32" fillId="24" borderId="0" xfId="0" applyFont="1" applyFill="1" applyAlignment="1">
      <alignment vertical="center"/>
    </xf>
    <xf numFmtId="165" fontId="32" fillId="24" borderId="0" xfId="0" applyNumberFormat="1" applyFont="1" applyFill="1" applyAlignment="1">
      <alignment vertical="center"/>
    </xf>
    <xf numFmtId="0" fontId="26" fillId="24" borderId="0" xfId="0" applyFont="1" applyFill="1" applyAlignment="1">
      <alignment horizontal="left" vertical="center"/>
    </xf>
    <xf numFmtId="164" fontId="23" fillId="24" borderId="0" xfId="31" applyFont="1" applyFill="1" applyBorder="1" applyAlignment="1">
      <alignment horizontal="left"/>
    </xf>
    <xf numFmtId="2" fontId="32" fillId="0" borderId="15" xfId="0" applyNumberFormat="1" applyFont="1" applyFill="1" applyBorder="1" applyAlignment="1">
      <alignment horizontal="center" vertical="center" wrapText="1"/>
    </xf>
    <xf numFmtId="2" fontId="32" fillId="0" borderId="15" xfId="0" applyNumberFormat="1" applyFont="1" applyFill="1" applyBorder="1" applyAlignment="1">
      <alignment horizontal="center" vertical="center"/>
    </xf>
    <xf numFmtId="2" fontId="32" fillId="0" borderId="14" xfId="0" applyNumberFormat="1" applyFont="1" applyFill="1" applyBorder="1" applyAlignment="1">
      <alignment horizontal="center" vertical="center" wrapText="1"/>
    </xf>
    <xf numFmtId="2" fontId="32" fillId="0" borderId="14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37" fillId="0" borderId="11" xfId="0" applyFont="1" applyFill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4" fontId="28" fillId="0" borderId="0" xfId="0" applyNumberFormat="1" applyFont="1" applyFill="1" applyAlignment="1">
      <alignment horizontal="center"/>
    </xf>
    <xf numFmtId="0" fontId="32" fillId="0" borderId="11" xfId="0" applyFont="1" applyFill="1" applyBorder="1" applyAlignment="1">
      <alignment horizontal="center" vertical="center" wrapText="1"/>
    </xf>
    <xf numFmtId="0" fontId="26" fillId="24" borderId="0" xfId="0" applyFont="1" applyFill="1" applyAlignment="1">
      <alignment horizontal="left" vertical="center"/>
    </xf>
    <xf numFmtId="2" fontId="29" fillId="0" borderId="15" xfId="0" applyNumberFormat="1" applyFont="1" applyFill="1" applyBorder="1" applyAlignment="1">
      <alignment horizontal="center" vertical="center" wrapText="1"/>
    </xf>
    <xf numFmtId="2" fontId="41" fillId="0" borderId="15" xfId="0" applyNumberFormat="1" applyFont="1" applyFill="1" applyBorder="1" applyAlignment="1">
      <alignment horizontal="center" vertical="center" wrapText="1"/>
    </xf>
    <xf numFmtId="2" fontId="29" fillId="0" borderId="14" xfId="0" applyNumberFormat="1" applyFont="1" applyFill="1" applyBorder="1" applyAlignment="1">
      <alignment horizontal="center" vertical="center" wrapText="1"/>
    </xf>
    <xf numFmtId="2" fontId="41" fillId="0" borderId="14" xfId="0" applyNumberFormat="1" applyFont="1" applyFill="1" applyBorder="1" applyAlignment="1">
      <alignment horizontal="center" vertical="center" wrapText="1"/>
    </xf>
    <xf numFmtId="0" fontId="40" fillId="25" borderId="11" xfId="0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 wrapText="1"/>
    </xf>
    <xf numFmtId="166" fontId="41" fillId="0" borderId="16" xfId="0" applyNumberFormat="1" applyFont="1" applyFill="1" applyBorder="1" applyAlignment="1">
      <alignment horizontal="center" vertical="center" wrapText="1"/>
    </xf>
    <xf numFmtId="166" fontId="32" fillId="0" borderId="15" xfId="0" applyNumberFormat="1" applyFont="1" applyFill="1" applyBorder="1" applyAlignment="1">
      <alignment horizontal="center"/>
    </xf>
    <xf numFmtId="164" fontId="43" fillId="24" borderId="10" xfId="31" applyFont="1" applyFill="1" applyBorder="1" applyAlignment="1">
      <alignment horizontal="center" vertical="center"/>
    </xf>
    <xf numFmtId="164" fontId="23" fillId="24" borderId="0" xfId="31" applyFont="1" applyFill="1" applyBorder="1" applyAlignment="1">
      <alignment horizontal="left"/>
    </xf>
    <xf numFmtId="166" fontId="41" fillId="0" borderId="18" xfId="0" applyNumberFormat="1" applyFont="1" applyFill="1" applyBorder="1" applyAlignment="1">
      <alignment horizontal="center" vertical="center" wrapText="1"/>
    </xf>
    <xf numFmtId="166" fontId="32" fillId="0" borderId="17" xfId="0" applyNumberFormat="1" applyFont="1" applyFill="1" applyBorder="1" applyAlignment="1">
      <alignment horizontal="center"/>
    </xf>
    <xf numFmtId="0" fontId="32" fillId="24" borderId="19" xfId="0" applyFont="1" applyFill="1" applyBorder="1" applyAlignment="1">
      <alignment vertical="center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left" vertical="center" wrapText="1"/>
    </xf>
    <xf numFmtId="166" fontId="32" fillId="0" borderId="14" xfId="0" applyNumberFormat="1" applyFont="1" applyFill="1" applyBorder="1" applyAlignment="1">
      <alignment horizontal="center"/>
    </xf>
    <xf numFmtId="166" fontId="42" fillId="0" borderId="15" xfId="0" applyNumberFormat="1" applyFont="1" applyFill="1" applyBorder="1" applyAlignment="1">
      <alignment horizontal="center"/>
    </xf>
    <xf numFmtId="2" fontId="42" fillId="0" borderId="15" xfId="0" applyNumberFormat="1" applyFont="1" applyFill="1" applyBorder="1" applyAlignment="1">
      <alignment horizontal="center" vertical="center"/>
    </xf>
    <xf numFmtId="0" fontId="26" fillId="24" borderId="0" xfId="0" applyFont="1" applyFill="1" applyAlignment="1">
      <alignment horizontal="left" vertical="center"/>
    </xf>
    <xf numFmtId="164" fontId="23" fillId="24" borderId="0" xfId="31" applyFont="1" applyFill="1" applyBorder="1" applyAlignment="1">
      <alignment horizontal="left"/>
    </xf>
    <xf numFmtId="0" fontId="26" fillId="24" borderId="0" xfId="0" applyFont="1" applyFill="1" applyAlignment="1">
      <alignment horizontal="left" vertical="center"/>
    </xf>
    <xf numFmtId="164" fontId="23" fillId="24" borderId="0" xfId="31" applyFont="1" applyFill="1" applyBorder="1" applyAlignment="1">
      <alignment horizontal="left"/>
    </xf>
    <xf numFmtId="166" fontId="42" fillId="26" borderId="15" xfId="0" applyNumberFormat="1" applyFont="1" applyFill="1" applyBorder="1" applyAlignment="1">
      <alignment horizontal="center"/>
    </xf>
    <xf numFmtId="166" fontId="42" fillId="0" borderId="17" xfId="0" applyNumberFormat="1" applyFont="1" applyFill="1" applyBorder="1" applyAlignment="1">
      <alignment horizontal="center"/>
    </xf>
    <xf numFmtId="2" fontId="42" fillId="0" borderId="14" xfId="0" applyNumberFormat="1" applyFont="1" applyFill="1" applyBorder="1" applyAlignment="1">
      <alignment horizontal="center" vertical="center"/>
    </xf>
    <xf numFmtId="166" fontId="43" fillId="0" borderId="17" xfId="0" applyNumberFormat="1" applyFont="1" applyFill="1" applyBorder="1" applyAlignment="1">
      <alignment horizontal="center"/>
    </xf>
    <xf numFmtId="166" fontId="43" fillId="0" borderId="15" xfId="0" applyNumberFormat="1" applyFont="1" applyFill="1" applyBorder="1" applyAlignment="1">
      <alignment horizontal="center"/>
    </xf>
    <xf numFmtId="2" fontId="43" fillId="0" borderId="15" xfId="0" applyNumberFormat="1" applyFont="1" applyFill="1" applyBorder="1" applyAlignment="1">
      <alignment horizontal="center" vertical="center"/>
    </xf>
    <xf numFmtId="2" fontId="42" fillId="0" borderId="15" xfId="0" applyNumberFormat="1" applyFont="1" applyFill="1" applyBorder="1" applyAlignment="1">
      <alignment horizontal="center" vertical="center" wrapText="1"/>
    </xf>
    <xf numFmtId="0" fontId="26" fillId="24" borderId="0" xfId="0" applyFont="1" applyFill="1" applyAlignment="1">
      <alignment horizontal="left" vertical="center"/>
    </xf>
    <xf numFmtId="164" fontId="23" fillId="24" borderId="0" xfId="31" applyFont="1" applyFill="1" applyBorder="1" applyAlignment="1">
      <alignment horizontal="left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xcel Built-in Normal" xfId="28"/>
    <cellStyle name="Input" xfId="29" builtinId="20" customBuiltin="1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0</xdr:row>
      <xdr:rowOff>171450</xdr:rowOff>
    </xdr:from>
    <xdr:to>
      <xdr:col>6</xdr:col>
      <xdr:colOff>295275</xdr:colOff>
      <xdr:row>0</xdr:row>
      <xdr:rowOff>1428750</xdr:rowOff>
    </xdr:to>
    <xdr:pic>
      <xdr:nvPicPr>
        <xdr:cNvPr id="3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0" y="171450"/>
          <a:ext cx="1371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200025</xdr:rowOff>
    </xdr:from>
    <xdr:to>
      <xdr:col>5</xdr:col>
      <xdr:colOff>276225</xdr:colOff>
      <xdr:row>0</xdr:row>
      <xdr:rowOff>202534</xdr:rowOff>
    </xdr:to>
    <xdr:pic>
      <xdr:nvPicPr>
        <xdr:cNvPr id="2" name="Immagine 1" descr="TSN  Nov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29075" y="200025"/>
          <a:ext cx="5362575" cy="1155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1466850</xdr:colOff>
      <xdr:row>0</xdr:row>
      <xdr:rowOff>142875</xdr:rowOff>
    </xdr:from>
    <xdr:to>
      <xdr:col>5</xdr:col>
      <xdr:colOff>381000</xdr:colOff>
      <xdr:row>0</xdr:row>
      <xdr:rowOff>1400175</xdr:rowOff>
    </xdr:to>
    <xdr:pic>
      <xdr:nvPicPr>
        <xdr:cNvPr id="5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10175" y="142875"/>
          <a:ext cx="1371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200025</xdr:rowOff>
    </xdr:from>
    <xdr:to>
      <xdr:col>3</xdr:col>
      <xdr:colOff>1104900</xdr:colOff>
      <xdr:row>0</xdr:row>
      <xdr:rowOff>202534</xdr:rowOff>
    </xdr:to>
    <xdr:pic>
      <xdr:nvPicPr>
        <xdr:cNvPr id="2" name="Immagine 1" descr="TSN  Nov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00375" y="200025"/>
          <a:ext cx="3771900" cy="2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0</xdr:row>
      <xdr:rowOff>161925</xdr:rowOff>
    </xdr:from>
    <xdr:to>
      <xdr:col>7</xdr:col>
      <xdr:colOff>293142</xdr:colOff>
      <xdr:row>0</xdr:row>
      <xdr:rowOff>161925</xdr:rowOff>
    </xdr:to>
    <xdr:pic>
      <xdr:nvPicPr>
        <xdr:cNvPr id="3" name="Immagine 2" descr="TSN  Nov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29050" y="161925"/>
          <a:ext cx="5970042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1447800</xdr:colOff>
      <xdr:row>0</xdr:row>
      <xdr:rowOff>190500</xdr:rowOff>
    </xdr:from>
    <xdr:to>
      <xdr:col>5</xdr:col>
      <xdr:colOff>333375</xdr:colOff>
      <xdr:row>0</xdr:row>
      <xdr:rowOff>1447800</xdr:rowOff>
    </xdr:to>
    <xdr:pic>
      <xdr:nvPicPr>
        <xdr:cNvPr id="5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1125" y="190500"/>
          <a:ext cx="1371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200025</xdr:rowOff>
    </xdr:from>
    <xdr:to>
      <xdr:col>3</xdr:col>
      <xdr:colOff>1104900</xdr:colOff>
      <xdr:row>0</xdr:row>
      <xdr:rowOff>202534</xdr:rowOff>
    </xdr:to>
    <xdr:pic>
      <xdr:nvPicPr>
        <xdr:cNvPr id="2" name="Immagine 1" descr="TSN  Nov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00375" y="200025"/>
          <a:ext cx="1847850" cy="2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0</xdr:row>
      <xdr:rowOff>161925</xdr:rowOff>
    </xdr:from>
    <xdr:to>
      <xdr:col>7</xdr:col>
      <xdr:colOff>293142</xdr:colOff>
      <xdr:row>0</xdr:row>
      <xdr:rowOff>161925</xdr:rowOff>
    </xdr:to>
    <xdr:pic>
      <xdr:nvPicPr>
        <xdr:cNvPr id="3" name="Immagine 2" descr="TSN  Nov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29050" y="161925"/>
          <a:ext cx="417934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1447800</xdr:colOff>
      <xdr:row>0</xdr:row>
      <xdr:rowOff>190500</xdr:rowOff>
    </xdr:from>
    <xdr:to>
      <xdr:col>5</xdr:col>
      <xdr:colOff>333375</xdr:colOff>
      <xdr:row>0</xdr:row>
      <xdr:rowOff>1447800</xdr:rowOff>
    </xdr:to>
    <xdr:pic>
      <xdr:nvPicPr>
        <xdr:cNvPr id="4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1125" y="190500"/>
          <a:ext cx="1371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200025</xdr:rowOff>
    </xdr:from>
    <xdr:to>
      <xdr:col>3</xdr:col>
      <xdr:colOff>1104900</xdr:colOff>
      <xdr:row>0</xdr:row>
      <xdr:rowOff>202534</xdr:rowOff>
    </xdr:to>
    <xdr:pic>
      <xdr:nvPicPr>
        <xdr:cNvPr id="2" name="Immagine 1" descr="TSN  Nov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00375" y="200025"/>
          <a:ext cx="1847850" cy="2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0</xdr:row>
      <xdr:rowOff>161925</xdr:rowOff>
    </xdr:from>
    <xdr:to>
      <xdr:col>7</xdr:col>
      <xdr:colOff>293142</xdr:colOff>
      <xdr:row>0</xdr:row>
      <xdr:rowOff>161925</xdr:rowOff>
    </xdr:to>
    <xdr:pic>
      <xdr:nvPicPr>
        <xdr:cNvPr id="3" name="Immagine 2" descr="TSN  Nov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29050" y="161925"/>
          <a:ext cx="417934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1447800</xdr:colOff>
      <xdr:row>0</xdr:row>
      <xdr:rowOff>190500</xdr:rowOff>
    </xdr:from>
    <xdr:to>
      <xdr:col>5</xdr:col>
      <xdr:colOff>333375</xdr:colOff>
      <xdr:row>0</xdr:row>
      <xdr:rowOff>1447800</xdr:rowOff>
    </xdr:to>
    <xdr:pic>
      <xdr:nvPicPr>
        <xdr:cNvPr id="4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1125" y="190500"/>
          <a:ext cx="1371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200025</xdr:rowOff>
    </xdr:from>
    <xdr:to>
      <xdr:col>3</xdr:col>
      <xdr:colOff>1104900</xdr:colOff>
      <xdr:row>0</xdr:row>
      <xdr:rowOff>202534</xdr:rowOff>
    </xdr:to>
    <xdr:pic>
      <xdr:nvPicPr>
        <xdr:cNvPr id="2" name="Immagine 1" descr="TSN  Nov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00375" y="200025"/>
          <a:ext cx="1847850" cy="2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0</xdr:row>
      <xdr:rowOff>161925</xdr:rowOff>
    </xdr:from>
    <xdr:to>
      <xdr:col>7</xdr:col>
      <xdr:colOff>293142</xdr:colOff>
      <xdr:row>0</xdr:row>
      <xdr:rowOff>161925</xdr:rowOff>
    </xdr:to>
    <xdr:pic>
      <xdr:nvPicPr>
        <xdr:cNvPr id="3" name="Immagine 2" descr="TSN  Novar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29050" y="161925"/>
          <a:ext cx="417934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1447800</xdr:colOff>
      <xdr:row>0</xdr:row>
      <xdr:rowOff>190500</xdr:rowOff>
    </xdr:from>
    <xdr:to>
      <xdr:col>5</xdr:col>
      <xdr:colOff>333375</xdr:colOff>
      <xdr:row>0</xdr:row>
      <xdr:rowOff>1447800</xdr:rowOff>
    </xdr:to>
    <xdr:pic>
      <xdr:nvPicPr>
        <xdr:cNvPr id="4" name="Picture 4" descr="SYMBOLO UIT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91125" y="190500"/>
          <a:ext cx="1371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QUADRE%20NAZIONALE%20PRODUCTION%20-%20SUPER%20PROD._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"/>
      <sheetName val="Calcolo Punti Prod."/>
      <sheetName val="Foglio3"/>
      <sheetName val="SUPER PROD"/>
      <sheetName val="Calcolo Punti SUPER Prod."/>
      <sheetName val="OPEN PROD"/>
      <sheetName val="Calcolo Punti OPEN PROD"/>
      <sheetName val="SUPER_TRAINER"/>
      <sheetName val="Calcolo Punti SUPER TRAINER"/>
      <sheetName val="TRAINER"/>
      <sheetName val="Calcolo Punti TRAINER"/>
      <sheetName val="Diottra"/>
      <sheetName val="Calcolo Punti Diottra"/>
      <sheetName val="Foglio6"/>
    </sheetNames>
    <sheetDataSet>
      <sheetData sheetId="0"/>
      <sheetData sheetId="1">
        <row r="2">
          <cell r="D2">
            <v>484.05</v>
          </cell>
          <cell r="H2">
            <v>485.05</v>
          </cell>
          <cell r="L2">
            <v>484.07</v>
          </cell>
          <cell r="P2">
            <v>486.02</v>
          </cell>
          <cell r="T2">
            <v>475.01</v>
          </cell>
          <cell r="X2">
            <v>480.1</v>
          </cell>
          <cell r="AB2">
            <v>481.06</v>
          </cell>
          <cell r="AF2">
            <v>0</v>
          </cell>
          <cell r="AJ2">
            <v>483.05</v>
          </cell>
        </row>
        <row r="3">
          <cell r="D3">
            <v>484.04</v>
          </cell>
          <cell r="H3">
            <v>492.05</v>
          </cell>
          <cell r="L3">
            <v>488.05</v>
          </cell>
          <cell r="P3">
            <v>495.07</v>
          </cell>
          <cell r="T3">
            <v>489.05</v>
          </cell>
          <cell r="X3">
            <v>485.05</v>
          </cell>
          <cell r="AB3">
            <v>490.07</v>
          </cell>
          <cell r="AF3">
            <v>489.06</v>
          </cell>
          <cell r="AJ3">
            <v>0</v>
          </cell>
        </row>
        <row r="4">
          <cell r="D4">
            <v>486.05</v>
          </cell>
          <cell r="H4">
            <v>487.07</v>
          </cell>
          <cell r="L4">
            <v>484.02</v>
          </cell>
          <cell r="P4">
            <v>470.04</v>
          </cell>
          <cell r="T4">
            <v>459.04</v>
          </cell>
          <cell r="X4">
            <v>477.05</v>
          </cell>
          <cell r="AB4">
            <v>478.02</v>
          </cell>
          <cell r="AF4">
            <v>487.06</v>
          </cell>
          <cell r="AJ4">
            <v>0</v>
          </cell>
        </row>
        <row r="5">
          <cell r="D5">
            <v>0</v>
          </cell>
          <cell r="H5">
            <v>0</v>
          </cell>
          <cell r="L5">
            <v>489.04</v>
          </cell>
          <cell r="P5">
            <v>0</v>
          </cell>
          <cell r="T5">
            <v>0</v>
          </cell>
          <cell r="X5">
            <v>0</v>
          </cell>
          <cell r="AB5">
            <v>490.06</v>
          </cell>
          <cell r="AF5">
            <v>0</v>
          </cell>
          <cell r="AJ5">
            <v>0</v>
          </cell>
        </row>
        <row r="6">
          <cell r="D6">
            <v>490.07</v>
          </cell>
          <cell r="H6">
            <v>0</v>
          </cell>
          <cell r="L6">
            <v>480.04</v>
          </cell>
          <cell r="P6">
            <v>485.02</v>
          </cell>
          <cell r="T6">
            <v>0</v>
          </cell>
          <cell r="X6">
            <v>482.04</v>
          </cell>
          <cell r="AB6">
            <v>490.06</v>
          </cell>
          <cell r="AF6">
            <v>485.05</v>
          </cell>
          <cell r="AJ6">
            <v>0</v>
          </cell>
        </row>
        <row r="7">
          <cell r="D7">
            <v>479.02</v>
          </cell>
          <cell r="H7">
            <v>465.03</v>
          </cell>
          <cell r="L7">
            <v>483.08</v>
          </cell>
          <cell r="P7">
            <v>483.01</v>
          </cell>
          <cell r="T7">
            <v>476.03</v>
          </cell>
          <cell r="X7">
            <v>475.04</v>
          </cell>
          <cell r="AB7">
            <v>477.07</v>
          </cell>
          <cell r="AF7">
            <v>466.05</v>
          </cell>
          <cell r="AJ7">
            <v>485.06</v>
          </cell>
        </row>
        <row r="8">
          <cell r="D8">
            <v>478.05</v>
          </cell>
          <cell r="H8">
            <v>471.02</v>
          </cell>
          <cell r="L8">
            <v>469.01</v>
          </cell>
          <cell r="P8">
            <v>486.03</v>
          </cell>
          <cell r="T8">
            <v>463.02</v>
          </cell>
          <cell r="X8">
            <v>0</v>
          </cell>
          <cell r="AB8">
            <v>472.01</v>
          </cell>
          <cell r="AF8">
            <v>0</v>
          </cell>
          <cell r="AJ8">
            <v>0</v>
          </cell>
        </row>
        <row r="9">
          <cell r="D9">
            <v>482.02</v>
          </cell>
          <cell r="H9">
            <v>0</v>
          </cell>
          <cell r="L9">
            <v>479.04</v>
          </cell>
          <cell r="P9">
            <v>0</v>
          </cell>
          <cell r="T9">
            <v>481.08</v>
          </cell>
          <cell r="X9">
            <v>477.03</v>
          </cell>
          <cell r="AB9">
            <v>483.02</v>
          </cell>
          <cell r="AF9">
            <v>0</v>
          </cell>
          <cell r="AJ9">
            <v>0</v>
          </cell>
        </row>
        <row r="10">
          <cell r="D10">
            <v>487.06</v>
          </cell>
          <cell r="H10">
            <v>488.04</v>
          </cell>
          <cell r="L10">
            <v>490.06</v>
          </cell>
          <cell r="P10">
            <v>485.05</v>
          </cell>
          <cell r="T10">
            <v>484.01</v>
          </cell>
          <cell r="X10">
            <v>493.03</v>
          </cell>
          <cell r="AB10">
            <v>491.1</v>
          </cell>
          <cell r="AF10">
            <v>495.09</v>
          </cell>
          <cell r="AJ10">
            <v>490.08</v>
          </cell>
        </row>
        <row r="11">
          <cell r="D11">
            <v>484.03</v>
          </cell>
          <cell r="H11">
            <v>473.02</v>
          </cell>
          <cell r="L11">
            <v>490.08</v>
          </cell>
          <cell r="P11">
            <v>484.05</v>
          </cell>
          <cell r="T11">
            <v>481.06</v>
          </cell>
          <cell r="X11">
            <v>483.02</v>
          </cell>
          <cell r="AB11">
            <v>486.08</v>
          </cell>
          <cell r="AF11">
            <v>487.05</v>
          </cell>
          <cell r="AJ11">
            <v>490.05</v>
          </cell>
        </row>
        <row r="12">
          <cell r="D12">
            <v>476.05</v>
          </cell>
          <cell r="H12">
            <v>495.04</v>
          </cell>
          <cell r="L12">
            <v>497.07</v>
          </cell>
          <cell r="P12">
            <v>489.02</v>
          </cell>
          <cell r="T12">
            <v>482.02</v>
          </cell>
          <cell r="X12">
            <v>487.09</v>
          </cell>
          <cell r="AB12">
            <v>490.04</v>
          </cell>
          <cell r="AF12">
            <v>487.06</v>
          </cell>
          <cell r="AJ12">
            <v>484.05</v>
          </cell>
        </row>
        <row r="13">
          <cell r="D13">
            <v>481.03</v>
          </cell>
          <cell r="H13">
            <v>487.02</v>
          </cell>
          <cell r="L13">
            <v>483.06</v>
          </cell>
          <cell r="P13">
            <v>481.03</v>
          </cell>
          <cell r="T13">
            <v>486.04</v>
          </cell>
          <cell r="X13">
            <v>487.05</v>
          </cell>
          <cell r="AB13">
            <v>483.05</v>
          </cell>
          <cell r="AF13">
            <v>496.09</v>
          </cell>
          <cell r="AJ13">
            <v>487.05</v>
          </cell>
        </row>
        <row r="14">
          <cell r="D14">
            <v>491.06</v>
          </cell>
          <cell r="H14">
            <v>0</v>
          </cell>
          <cell r="L14">
            <v>490.07</v>
          </cell>
          <cell r="P14">
            <v>492.02</v>
          </cell>
          <cell r="T14">
            <v>484.04</v>
          </cell>
          <cell r="X14">
            <v>492.08</v>
          </cell>
          <cell r="AB14">
            <v>496.11</v>
          </cell>
          <cell r="AF14">
            <v>494.07</v>
          </cell>
          <cell r="AJ14">
            <v>0</v>
          </cell>
        </row>
        <row r="15">
          <cell r="D15">
            <v>482.02</v>
          </cell>
          <cell r="H15">
            <v>487.13</v>
          </cell>
          <cell r="L15">
            <v>491.06</v>
          </cell>
          <cell r="P15">
            <v>484.05</v>
          </cell>
          <cell r="T15">
            <v>0</v>
          </cell>
          <cell r="X15">
            <v>482.03</v>
          </cell>
          <cell r="AB15">
            <v>0</v>
          </cell>
          <cell r="AF15">
            <v>492.06</v>
          </cell>
          <cell r="AJ15">
            <v>0</v>
          </cell>
        </row>
        <row r="16">
          <cell r="D16">
            <v>489.06</v>
          </cell>
          <cell r="H16">
            <v>0</v>
          </cell>
          <cell r="L16">
            <v>490.11</v>
          </cell>
          <cell r="P16">
            <v>494.05</v>
          </cell>
          <cell r="T16">
            <v>488.03</v>
          </cell>
          <cell r="X16">
            <v>338.03</v>
          </cell>
          <cell r="AB16">
            <v>0</v>
          </cell>
          <cell r="AF16">
            <v>498.04</v>
          </cell>
          <cell r="AJ16">
            <v>0</v>
          </cell>
        </row>
        <row r="17">
          <cell r="D17">
            <v>483.06</v>
          </cell>
          <cell r="H17">
            <v>479.02</v>
          </cell>
          <cell r="L17">
            <v>480.03</v>
          </cell>
          <cell r="P17">
            <v>0</v>
          </cell>
          <cell r="T17">
            <v>480.04</v>
          </cell>
          <cell r="X17">
            <v>469.04</v>
          </cell>
          <cell r="AB17">
            <v>480.04</v>
          </cell>
          <cell r="AF17">
            <v>472.06</v>
          </cell>
          <cell r="AJ17">
            <v>479.02</v>
          </cell>
        </row>
        <row r="18">
          <cell r="D18">
            <v>487.06</v>
          </cell>
          <cell r="H18">
            <v>487.03</v>
          </cell>
          <cell r="L18">
            <v>478.03</v>
          </cell>
          <cell r="P18">
            <v>483.03</v>
          </cell>
          <cell r="T18">
            <v>477</v>
          </cell>
          <cell r="X18">
            <v>474.01</v>
          </cell>
          <cell r="AB18">
            <v>479.09</v>
          </cell>
          <cell r="AF18">
            <v>483.04</v>
          </cell>
          <cell r="AJ18">
            <v>479.04</v>
          </cell>
        </row>
        <row r="19">
          <cell r="D19">
            <v>470.03</v>
          </cell>
          <cell r="H19">
            <v>461.02</v>
          </cell>
          <cell r="L19">
            <v>460.02</v>
          </cell>
          <cell r="P19">
            <v>465</v>
          </cell>
          <cell r="T19">
            <v>467</v>
          </cell>
          <cell r="X19">
            <v>466.02</v>
          </cell>
          <cell r="AB19">
            <v>0</v>
          </cell>
          <cell r="AF19">
            <v>0</v>
          </cell>
          <cell r="AJ19">
            <v>0</v>
          </cell>
        </row>
        <row r="20">
          <cell r="D20">
            <v>477.03</v>
          </cell>
          <cell r="H20">
            <v>474.03</v>
          </cell>
          <cell r="L20">
            <v>469.02</v>
          </cell>
          <cell r="P20">
            <v>0</v>
          </cell>
          <cell r="T20">
            <v>471.03</v>
          </cell>
          <cell r="X20">
            <v>469</v>
          </cell>
          <cell r="AB20">
            <v>472.06</v>
          </cell>
          <cell r="AF20">
            <v>462.01</v>
          </cell>
          <cell r="AJ20">
            <v>0</v>
          </cell>
        </row>
        <row r="21">
          <cell r="D21">
            <v>481.02</v>
          </cell>
          <cell r="H21">
            <v>469</v>
          </cell>
          <cell r="L21">
            <v>461</v>
          </cell>
          <cell r="P21">
            <v>473.02</v>
          </cell>
          <cell r="T21">
            <v>484.04</v>
          </cell>
          <cell r="X21">
            <v>469.04</v>
          </cell>
          <cell r="AB21">
            <v>465.02</v>
          </cell>
          <cell r="AF21">
            <v>0</v>
          </cell>
          <cell r="AJ21">
            <v>465.01</v>
          </cell>
        </row>
        <row r="22">
          <cell r="D22">
            <v>492.09</v>
          </cell>
          <cell r="H22">
            <v>492.06</v>
          </cell>
          <cell r="L22">
            <v>486.04</v>
          </cell>
          <cell r="P22">
            <v>489.02</v>
          </cell>
          <cell r="T22">
            <v>480.07</v>
          </cell>
          <cell r="X22">
            <v>488.03</v>
          </cell>
          <cell r="AB22">
            <v>485.03</v>
          </cell>
          <cell r="AF22">
            <v>487.07</v>
          </cell>
          <cell r="AJ22">
            <v>487.02</v>
          </cell>
        </row>
        <row r="23">
          <cell r="D23">
            <v>490.08</v>
          </cell>
          <cell r="H23">
            <v>480.04</v>
          </cell>
          <cell r="L23">
            <v>483.03</v>
          </cell>
          <cell r="P23">
            <v>495.03</v>
          </cell>
          <cell r="T23">
            <v>482.03</v>
          </cell>
          <cell r="X23">
            <v>491.02</v>
          </cell>
          <cell r="AB23">
            <v>488.07</v>
          </cell>
          <cell r="AF23">
            <v>494.08</v>
          </cell>
          <cell r="AJ23">
            <v>491.08</v>
          </cell>
        </row>
        <row r="24">
          <cell r="D24">
            <v>493.1</v>
          </cell>
          <cell r="H24">
            <v>490.03</v>
          </cell>
          <cell r="L24">
            <v>494.07</v>
          </cell>
          <cell r="P24">
            <v>494.05</v>
          </cell>
          <cell r="T24">
            <v>488.02</v>
          </cell>
          <cell r="X24">
            <v>482.08</v>
          </cell>
          <cell r="AB24">
            <v>488.06</v>
          </cell>
          <cell r="AF24">
            <v>489.1</v>
          </cell>
          <cell r="AJ24">
            <v>486.02</v>
          </cell>
        </row>
        <row r="25">
          <cell r="D25">
            <v>482.02</v>
          </cell>
          <cell r="H25">
            <v>490.05</v>
          </cell>
          <cell r="L25">
            <v>487.03</v>
          </cell>
          <cell r="P25">
            <v>488.03</v>
          </cell>
          <cell r="T25">
            <v>0</v>
          </cell>
          <cell r="X25">
            <v>488.02</v>
          </cell>
          <cell r="AB25">
            <v>482.04</v>
          </cell>
          <cell r="AF25">
            <v>487.06</v>
          </cell>
          <cell r="AJ25">
            <v>487.05</v>
          </cell>
        </row>
        <row r="26">
          <cell r="D26">
            <v>488.04</v>
          </cell>
          <cell r="H26">
            <v>480.05</v>
          </cell>
          <cell r="L26">
            <v>477.02</v>
          </cell>
          <cell r="P26">
            <v>475.02</v>
          </cell>
          <cell r="T26">
            <v>470.01</v>
          </cell>
          <cell r="X26">
            <v>0</v>
          </cell>
          <cell r="AB26">
            <v>475.02</v>
          </cell>
          <cell r="AF26">
            <v>472.04</v>
          </cell>
          <cell r="AJ26">
            <v>489.04</v>
          </cell>
        </row>
        <row r="27">
          <cell r="D27">
            <v>478.02</v>
          </cell>
          <cell r="H27">
            <v>0</v>
          </cell>
          <cell r="L27">
            <v>488.04</v>
          </cell>
          <cell r="P27">
            <v>477.02</v>
          </cell>
          <cell r="T27">
            <v>471.02</v>
          </cell>
          <cell r="X27">
            <v>0</v>
          </cell>
          <cell r="AB27">
            <v>477.04</v>
          </cell>
          <cell r="AF27">
            <v>492.07</v>
          </cell>
          <cell r="AJ27">
            <v>482.01</v>
          </cell>
        </row>
        <row r="28">
          <cell r="D28">
            <v>482.04</v>
          </cell>
          <cell r="H28">
            <v>476.03</v>
          </cell>
          <cell r="L28">
            <v>478.04</v>
          </cell>
          <cell r="P28">
            <v>477.02</v>
          </cell>
          <cell r="T28">
            <v>486.05</v>
          </cell>
          <cell r="X28">
            <v>0</v>
          </cell>
          <cell r="AB28">
            <v>0</v>
          </cell>
          <cell r="AF28">
            <v>0</v>
          </cell>
          <cell r="AJ28">
            <v>0</v>
          </cell>
        </row>
        <row r="29">
          <cell r="D29">
            <v>482.04</v>
          </cell>
          <cell r="H29">
            <v>486.08</v>
          </cell>
          <cell r="L29">
            <v>493.05</v>
          </cell>
          <cell r="P29">
            <v>487.05</v>
          </cell>
          <cell r="T29">
            <v>486.04</v>
          </cell>
          <cell r="X29">
            <v>0</v>
          </cell>
          <cell r="AB29">
            <v>484.07</v>
          </cell>
          <cell r="AF29">
            <v>486.09</v>
          </cell>
          <cell r="AJ29">
            <v>482.01</v>
          </cell>
        </row>
        <row r="30">
          <cell r="D30">
            <v>489.04</v>
          </cell>
          <cell r="H30">
            <v>487.04</v>
          </cell>
          <cell r="L30">
            <v>486.01</v>
          </cell>
          <cell r="P30">
            <v>485.01</v>
          </cell>
          <cell r="T30">
            <v>479.01</v>
          </cell>
          <cell r="X30">
            <v>469.05</v>
          </cell>
          <cell r="AB30">
            <v>487.06</v>
          </cell>
          <cell r="AF30">
            <v>487.06</v>
          </cell>
          <cell r="AJ30">
            <v>488.07</v>
          </cell>
        </row>
        <row r="31">
          <cell r="D31">
            <v>496.07</v>
          </cell>
          <cell r="H31">
            <v>494.08</v>
          </cell>
          <cell r="L31">
            <v>498.08</v>
          </cell>
          <cell r="P31">
            <v>488.05</v>
          </cell>
          <cell r="T31">
            <v>494.03</v>
          </cell>
          <cell r="X31">
            <v>0</v>
          </cell>
          <cell r="AB31">
            <v>494.08</v>
          </cell>
          <cell r="AF31">
            <v>497.11</v>
          </cell>
          <cell r="AJ31">
            <v>493.06</v>
          </cell>
        </row>
        <row r="32">
          <cell r="D32">
            <v>485.05</v>
          </cell>
          <cell r="H32">
            <v>475.02</v>
          </cell>
          <cell r="L32">
            <v>488.03</v>
          </cell>
          <cell r="P32">
            <v>485.02</v>
          </cell>
          <cell r="T32">
            <v>478.03</v>
          </cell>
          <cell r="X32">
            <v>0</v>
          </cell>
          <cell r="AB32">
            <v>471.01</v>
          </cell>
          <cell r="AF32">
            <v>471.08</v>
          </cell>
          <cell r="AJ32">
            <v>494.1</v>
          </cell>
        </row>
        <row r="34">
          <cell r="D34">
            <v>0</v>
          </cell>
          <cell r="H34">
            <v>484.02</v>
          </cell>
          <cell r="L34">
            <v>484.04</v>
          </cell>
          <cell r="P34">
            <v>485.03</v>
          </cell>
          <cell r="T34">
            <v>484.06</v>
          </cell>
          <cell r="X34">
            <v>480.02</v>
          </cell>
          <cell r="AB34">
            <v>480.02</v>
          </cell>
          <cell r="AF34">
            <v>479.01</v>
          </cell>
          <cell r="AJ34">
            <v>478.04</v>
          </cell>
        </row>
        <row r="35">
          <cell r="D35">
            <v>490.06</v>
          </cell>
          <cell r="H35">
            <v>482.06</v>
          </cell>
          <cell r="L35">
            <v>484.04</v>
          </cell>
          <cell r="P35">
            <v>473.03</v>
          </cell>
          <cell r="T35">
            <v>480.04</v>
          </cell>
          <cell r="X35">
            <v>480.04</v>
          </cell>
          <cell r="AB35">
            <v>486.04</v>
          </cell>
          <cell r="AF35">
            <v>474.04</v>
          </cell>
          <cell r="AJ35">
            <v>482.04</v>
          </cell>
        </row>
        <row r="36">
          <cell r="D36">
            <v>482.04</v>
          </cell>
          <cell r="H36">
            <v>473.02</v>
          </cell>
          <cell r="L36">
            <v>477.04</v>
          </cell>
          <cell r="P36">
            <v>479.04</v>
          </cell>
          <cell r="T36">
            <v>472.03</v>
          </cell>
          <cell r="X36">
            <v>463.03</v>
          </cell>
          <cell r="AB36">
            <v>0</v>
          </cell>
          <cell r="AF36">
            <v>458</v>
          </cell>
          <cell r="AJ36">
            <v>473.01</v>
          </cell>
        </row>
        <row r="37">
          <cell r="D37">
            <v>481.04</v>
          </cell>
          <cell r="H37">
            <v>475.04</v>
          </cell>
          <cell r="L37">
            <v>489.05</v>
          </cell>
          <cell r="P37">
            <v>489.08</v>
          </cell>
          <cell r="T37">
            <v>483.04</v>
          </cell>
          <cell r="X37">
            <v>483.05</v>
          </cell>
          <cell r="AB37">
            <v>0</v>
          </cell>
          <cell r="AF37">
            <v>486.05</v>
          </cell>
          <cell r="AJ37">
            <v>468.02</v>
          </cell>
        </row>
      </sheetData>
      <sheetData sheetId="2"/>
      <sheetData sheetId="3"/>
      <sheetData sheetId="4">
        <row r="2">
          <cell r="D2">
            <v>489.00200000000001</v>
          </cell>
          <cell r="H2">
            <v>0</v>
          </cell>
          <cell r="L2">
            <v>495.01100000000002</v>
          </cell>
          <cell r="P2">
            <v>490.00900000000001</v>
          </cell>
          <cell r="T2">
            <v>490.005</v>
          </cell>
          <cell r="X2">
            <v>487.00599999999997</v>
          </cell>
          <cell r="AB2">
            <v>491.00799999999998</v>
          </cell>
          <cell r="AF2">
            <v>496.00900000000001</v>
          </cell>
          <cell r="AJ2">
            <v>0</v>
          </cell>
        </row>
        <row r="3">
          <cell r="D3">
            <v>481.00200000000001</v>
          </cell>
          <cell r="H3">
            <v>0</v>
          </cell>
          <cell r="L3">
            <v>491.00400000000002</v>
          </cell>
          <cell r="P3">
            <v>489.005</v>
          </cell>
          <cell r="T3">
            <v>478.00099999999998</v>
          </cell>
          <cell r="X3">
            <v>231.001</v>
          </cell>
          <cell r="AB3">
            <v>486.00700000000001</v>
          </cell>
          <cell r="AF3">
            <v>487.00200000000001</v>
          </cell>
          <cell r="AJ3">
            <v>0</v>
          </cell>
        </row>
        <row r="4">
          <cell r="D4">
            <v>495.00400000000002</v>
          </cell>
          <cell r="H4">
            <v>0</v>
          </cell>
          <cell r="L4">
            <v>497.01100000000002</v>
          </cell>
          <cell r="P4">
            <v>493.00700000000001</v>
          </cell>
          <cell r="T4">
            <v>494.01100000000002</v>
          </cell>
          <cell r="X4">
            <v>486.00900000000001</v>
          </cell>
          <cell r="AB4">
            <v>490.00299999999999</v>
          </cell>
          <cell r="AF4">
            <v>495.00799999999998</v>
          </cell>
          <cell r="AJ4">
            <v>0</v>
          </cell>
        </row>
        <row r="5">
          <cell r="D5">
            <v>480.00200000000001</v>
          </cell>
          <cell r="H5">
            <v>482.00599999999997</v>
          </cell>
          <cell r="L5">
            <v>498.01100000000002</v>
          </cell>
          <cell r="P5">
            <v>0</v>
          </cell>
          <cell r="T5">
            <v>487.00400000000002</v>
          </cell>
          <cell r="X5">
            <v>485.00400000000002</v>
          </cell>
          <cell r="AB5">
            <v>486.00400000000002</v>
          </cell>
          <cell r="AF5">
            <v>490.005</v>
          </cell>
          <cell r="AJ5">
            <v>495.005</v>
          </cell>
        </row>
        <row r="6">
          <cell r="D6">
            <v>495.005</v>
          </cell>
          <cell r="H6">
            <v>476</v>
          </cell>
          <cell r="L6">
            <v>490.00599999999997</v>
          </cell>
          <cell r="P6">
            <v>495.00700000000001</v>
          </cell>
          <cell r="T6">
            <v>0</v>
          </cell>
          <cell r="X6">
            <v>198.001</v>
          </cell>
          <cell r="AB6">
            <v>483.00700000000001</v>
          </cell>
          <cell r="AF6">
            <v>493.00599999999997</v>
          </cell>
          <cell r="AJ6">
            <v>487.005</v>
          </cell>
        </row>
        <row r="7">
          <cell r="D7">
            <v>494.00799999999998</v>
          </cell>
          <cell r="H7">
            <v>487.00599999999997</v>
          </cell>
          <cell r="L7">
            <v>479.00599999999997</v>
          </cell>
          <cell r="P7">
            <v>484.00400000000002</v>
          </cell>
          <cell r="T7">
            <v>493.00299999999999</v>
          </cell>
          <cell r="X7">
            <v>489.00599999999997</v>
          </cell>
          <cell r="AB7">
            <v>484.00200000000001</v>
          </cell>
          <cell r="AF7">
            <v>492.00599999999997</v>
          </cell>
          <cell r="AJ7">
            <v>490.00599999999997</v>
          </cell>
        </row>
        <row r="8">
          <cell r="D8">
            <v>497.00700000000001</v>
          </cell>
          <cell r="H8">
            <v>485</v>
          </cell>
          <cell r="L8">
            <v>489.00799999999998</v>
          </cell>
          <cell r="P8">
            <v>494.00700000000001</v>
          </cell>
          <cell r="T8">
            <v>494.005</v>
          </cell>
          <cell r="X8">
            <v>483.00299999999999</v>
          </cell>
          <cell r="AB8">
            <v>489.00400000000002</v>
          </cell>
          <cell r="AF8">
            <v>481.00299999999999</v>
          </cell>
          <cell r="AJ8">
            <v>493.00799999999998</v>
          </cell>
        </row>
        <row r="9">
          <cell r="D9">
            <v>488.005</v>
          </cell>
          <cell r="H9">
            <v>479.005</v>
          </cell>
          <cell r="L9">
            <v>492.00700000000001</v>
          </cell>
          <cell r="P9">
            <v>493.00799999999998</v>
          </cell>
          <cell r="T9">
            <v>492.00599999999997</v>
          </cell>
          <cell r="X9">
            <v>486.00400000000002</v>
          </cell>
          <cell r="AB9">
            <v>489.00400000000002</v>
          </cell>
          <cell r="AF9">
            <v>491.01</v>
          </cell>
          <cell r="AJ9">
            <v>0</v>
          </cell>
        </row>
        <row r="10">
          <cell r="D10">
            <v>495.01</v>
          </cell>
          <cell r="H10">
            <v>486.00700000000001</v>
          </cell>
          <cell r="L10">
            <v>497.005</v>
          </cell>
          <cell r="P10">
            <v>494.00799999999998</v>
          </cell>
          <cell r="T10">
            <v>496.00599999999997</v>
          </cell>
          <cell r="X10">
            <v>487.00599999999997</v>
          </cell>
          <cell r="AB10">
            <v>497.01400000000001</v>
          </cell>
          <cell r="AF10">
            <v>494.00700000000001</v>
          </cell>
          <cell r="AJ10">
            <v>496.00900000000001</v>
          </cell>
        </row>
        <row r="11">
          <cell r="D11">
            <v>495.00599999999997</v>
          </cell>
          <cell r="H11">
            <v>0</v>
          </cell>
          <cell r="L11">
            <v>491.00599999999997</v>
          </cell>
          <cell r="P11">
            <v>496.01</v>
          </cell>
          <cell r="T11">
            <v>495.012</v>
          </cell>
          <cell r="X11">
            <v>496.00900000000001</v>
          </cell>
          <cell r="AB11">
            <v>0</v>
          </cell>
          <cell r="AF11">
            <v>491.00400000000002</v>
          </cell>
          <cell r="AJ11">
            <v>496.00200000000001</v>
          </cell>
        </row>
        <row r="12">
          <cell r="D12">
            <v>495.00900000000001</v>
          </cell>
          <cell r="H12">
            <v>493.00700000000001</v>
          </cell>
          <cell r="L12">
            <v>498.01100000000002</v>
          </cell>
          <cell r="P12">
            <v>499.01600000000002</v>
          </cell>
          <cell r="T12">
            <v>490.00299999999999</v>
          </cell>
          <cell r="X12">
            <v>497.00799999999998</v>
          </cell>
          <cell r="AB12">
            <v>0</v>
          </cell>
          <cell r="AF12">
            <v>488.00599999999997</v>
          </cell>
          <cell r="AJ12">
            <v>495.00900000000001</v>
          </cell>
        </row>
        <row r="13">
          <cell r="D13">
            <v>493.00599999999997</v>
          </cell>
          <cell r="H13">
            <v>489.00700000000001</v>
          </cell>
          <cell r="L13">
            <v>492.01100000000002</v>
          </cell>
          <cell r="P13">
            <v>491.01100000000002</v>
          </cell>
          <cell r="T13">
            <v>485.01100000000002</v>
          </cell>
          <cell r="X13">
            <v>492.01100000000002</v>
          </cell>
          <cell r="AB13">
            <v>491.00200000000001</v>
          </cell>
          <cell r="AF13">
            <v>493.00400000000002</v>
          </cell>
          <cell r="AJ13">
            <v>495.005</v>
          </cell>
        </row>
        <row r="14">
          <cell r="D14">
            <v>492.005</v>
          </cell>
          <cell r="H14">
            <v>495.00599999999997</v>
          </cell>
          <cell r="L14">
            <v>491.01</v>
          </cell>
          <cell r="P14">
            <v>495.01</v>
          </cell>
          <cell r="T14">
            <v>486.00400000000002</v>
          </cell>
          <cell r="X14">
            <v>492.00799999999998</v>
          </cell>
          <cell r="AB14">
            <v>493.00700000000001</v>
          </cell>
          <cell r="AF14">
            <v>0</v>
          </cell>
          <cell r="AJ14">
            <v>0</v>
          </cell>
        </row>
        <row r="15">
          <cell r="D15">
            <v>0</v>
          </cell>
          <cell r="H15">
            <v>0</v>
          </cell>
          <cell r="L15">
            <v>495.012</v>
          </cell>
          <cell r="P15">
            <v>492.00700000000001</v>
          </cell>
          <cell r="T15">
            <v>500.01</v>
          </cell>
          <cell r="X15">
            <v>0</v>
          </cell>
          <cell r="AB15">
            <v>495.00400000000002</v>
          </cell>
          <cell r="AF15">
            <v>0</v>
          </cell>
          <cell r="AJ15">
            <v>0</v>
          </cell>
        </row>
        <row r="16">
          <cell r="D16">
            <v>482.00599999999997</v>
          </cell>
          <cell r="H16">
            <v>0</v>
          </cell>
          <cell r="L16">
            <v>485.00099999999998</v>
          </cell>
          <cell r="P16">
            <v>487.005</v>
          </cell>
          <cell r="T16">
            <v>493.00799999999998</v>
          </cell>
          <cell r="X16">
            <v>482.005</v>
          </cell>
          <cell r="AB16">
            <v>486.00799999999998</v>
          </cell>
          <cell r="AF16">
            <v>495.005</v>
          </cell>
          <cell r="AJ16">
            <v>0</v>
          </cell>
        </row>
        <row r="17">
          <cell r="D17">
            <v>488.00400000000002</v>
          </cell>
          <cell r="H17">
            <v>482.00400000000002</v>
          </cell>
          <cell r="L17">
            <v>493.005</v>
          </cell>
          <cell r="P17">
            <v>494.00799999999998</v>
          </cell>
          <cell r="T17">
            <v>485.005</v>
          </cell>
          <cell r="X17">
            <v>491.01499999999999</v>
          </cell>
          <cell r="AB17">
            <v>483.00200000000001</v>
          </cell>
          <cell r="AF17">
            <v>495.00900000000001</v>
          </cell>
          <cell r="AJ17">
            <v>0</v>
          </cell>
        </row>
        <row r="18">
          <cell r="D18">
            <v>487.00400000000002</v>
          </cell>
          <cell r="H18">
            <v>0</v>
          </cell>
          <cell r="L18">
            <v>493.00799999999998</v>
          </cell>
          <cell r="P18">
            <v>488.005</v>
          </cell>
          <cell r="T18">
            <v>485.005</v>
          </cell>
          <cell r="X18">
            <v>488.00900000000001</v>
          </cell>
          <cell r="AB18">
            <v>491.00400000000002</v>
          </cell>
          <cell r="AF18">
            <v>483.00200000000001</v>
          </cell>
          <cell r="AJ18">
            <v>0</v>
          </cell>
        </row>
        <row r="19">
          <cell r="D19">
            <v>488.005</v>
          </cell>
          <cell r="H19">
            <v>490.00799999999998</v>
          </cell>
          <cell r="L19">
            <v>494.00700000000001</v>
          </cell>
          <cell r="P19">
            <v>496.01100000000002</v>
          </cell>
          <cell r="T19">
            <v>489.00400000000002</v>
          </cell>
          <cell r="X19">
            <v>490.01</v>
          </cell>
          <cell r="AB19">
            <v>493.00299999999999</v>
          </cell>
          <cell r="AF19">
            <v>488.00400000000002</v>
          </cell>
          <cell r="AJ19">
            <v>492.005</v>
          </cell>
        </row>
        <row r="20">
          <cell r="D20">
            <v>490.00900000000001</v>
          </cell>
          <cell r="H20">
            <v>0</v>
          </cell>
          <cell r="L20">
            <v>494.00700000000001</v>
          </cell>
          <cell r="P20">
            <v>486.005</v>
          </cell>
          <cell r="T20">
            <v>0</v>
          </cell>
          <cell r="X20">
            <v>486.005</v>
          </cell>
          <cell r="AB20">
            <v>484.00099999999998</v>
          </cell>
          <cell r="AF20">
            <v>492.00599999999997</v>
          </cell>
          <cell r="AJ20">
            <v>0</v>
          </cell>
        </row>
        <row r="21">
          <cell r="D21">
            <v>486.00400000000002</v>
          </cell>
          <cell r="H21">
            <v>0</v>
          </cell>
          <cell r="L21">
            <v>480.00099999999998</v>
          </cell>
          <cell r="P21">
            <v>489.00200000000001</v>
          </cell>
          <cell r="T21">
            <v>475.00299999999999</v>
          </cell>
          <cell r="X21">
            <v>477</v>
          </cell>
          <cell r="AB21">
            <v>487.00700000000001</v>
          </cell>
          <cell r="AF21">
            <v>0</v>
          </cell>
          <cell r="AJ21">
            <v>0</v>
          </cell>
        </row>
        <row r="22">
          <cell r="D22">
            <v>490.00400000000002</v>
          </cell>
          <cell r="H22">
            <v>492.005</v>
          </cell>
          <cell r="L22">
            <v>489.00299999999999</v>
          </cell>
          <cell r="P22">
            <v>491.00599999999997</v>
          </cell>
          <cell r="T22">
            <v>487.00299999999999</v>
          </cell>
          <cell r="X22">
            <v>491.00200000000001</v>
          </cell>
          <cell r="AB22">
            <v>492.00799999999998</v>
          </cell>
          <cell r="AF22">
            <v>494.012</v>
          </cell>
          <cell r="AJ22">
            <v>492.005</v>
          </cell>
        </row>
        <row r="23">
          <cell r="D23">
            <v>495.012</v>
          </cell>
          <cell r="H23">
            <v>489.00799999999998</v>
          </cell>
          <cell r="L23">
            <v>493.00700000000001</v>
          </cell>
          <cell r="P23">
            <v>489.005</v>
          </cell>
          <cell r="T23">
            <v>491.00599999999997</v>
          </cell>
          <cell r="X23">
            <v>482.005</v>
          </cell>
          <cell r="AB23">
            <v>485.00700000000001</v>
          </cell>
          <cell r="AF23">
            <v>488.00900000000001</v>
          </cell>
          <cell r="AJ23">
            <v>460</v>
          </cell>
        </row>
        <row r="24">
          <cell r="D24">
            <v>497.01</v>
          </cell>
          <cell r="H24">
            <v>495.01</v>
          </cell>
          <cell r="L24">
            <v>494.01</v>
          </cell>
          <cell r="P24">
            <v>495.00400000000002</v>
          </cell>
          <cell r="T24">
            <v>488.00400000000002</v>
          </cell>
          <cell r="X24">
            <v>497.01100000000002</v>
          </cell>
          <cell r="AB24">
            <v>493.01</v>
          </cell>
          <cell r="AF24">
            <v>498.00700000000001</v>
          </cell>
          <cell r="AJ24">
            <v>496.00799999999998</v>
          </cell>
        </row>
        <row r="25">
          <cell r="D25">
            <v>491.00700000000001</v>
          </cell>
          <cell r="H25">
            <v>494.00200000000001</v>
          </cell>
          <cell r="L25">
            <v>487.00299999999999</v>
          </cell>
          <cell r="P25">
            <v>490.00400000000002</v>
          </cell>
          <cell r="T25">
            <v>0</v>
          </cell>
          <cell r="X25">
            <v>488.005</v>
          </cell>
          <cell r="AB25">
            <v>488.00599999999997</v>
          </cell>
          <cell r="AF25">
            <v>491.00599999999997</v>
          </cell>
          <cell r="AJ25">
            <v>488.00799999999998</v>
          </cell>
        </row>
        <row r="26">
          <cell r="D26">
            <v>475.00700000000001</v>
          </cell>
          <cell r="H26">
            <v>0</v>
          </cell>
          <cell r="L26">
            <v>483.005</v>
          </cell>
          <cell r="P26">
            <v>492.01</v>
          </cell>
          <cell r="T26">
            <v>485.00599999999997</v>
          </cell>
          <cell r="X26">
            <v>0</v>
          </cell>
          <cell r="AB26">
            <v>487.00900000000001</v>
          </cell>
          <cell r="AF26">
            <v>0</v>
          </cell>
          <cell r="AJ26">
            <v>0</v>
          </cell>
        </row>
        <row r="27">
          <cell r="D27">
            <v>494.00700000000001</v>
          </cell>
          <cell r="H27">
            <v>0</v>
          </cell>
          <cell r="L27">
            <v>491.00200000000001</v>
          </cell>
          <cell r="P27">
            <v>492.00900000000001</v>
          </cell>
          <cell r="T27">
            <v>489.00599999999997</v>
          </cell>
          <cell r="X27">
            <v>472.00200000000001</v>
          </cell>
          <cell r="AB27">
            <v>492.00599999999997</v>
          </cell>
          <cell r="AF27">
            <v>497.01499999999999</v>
          </cell>
          <cell r="AJ27">
            <v>488.00200000000001</v>
          </cell>
        </row>
        <row r="28">
          <cell r="D28">
            <v>493.005</v>
          </cell>
          <cell r="H28">
            <v>0</v>
          </cell>
          <cell r="L28">
            <v>493.00700000000001</v>
          </cell>
          <cell r="P28">
            <v>496.00799999999998</v>
          </cell>
          <cell r="T28">
            <v>493.00599999999997</v>
          </cell>
          <cell r="X28">
            <v>484.00400000000002</v>
          </cell>
          <cell r="AB28">
            <v>487.00599999999997</v>
          </cell>
          <cell r="AF28">
            <v>492.00799999999998</v>
          </cell>
          <cell r="AJ28">
            <v>0</v>
          </cell>
        </row>
        <row r="29">
          <cell r="D29">
            <v>486.00799999999998</v>
          </cell>
          <cell r="H29">
            <v>0</v>
          </cell>
          <cell r="L29">
            <v>486.00799999999998</v>
          </cell>
          <cell r="P29">
            <v>496.00900000000001</v>
          </cell>
          <cell r="T29">
            <v>492.00900000000001</v>
          </cell>
          <cell r="X29">
            <v>487.00700000000001</v>
          </cell>
          <cell r="AB29">
            <v>496.00400000000002</v>
          </cell>
          <cell r="AF29">
            <v>495.005</v>
          </cell>
          <cell r="AJ29">
            <v>0</v>
          </cell>
        </row>
        <row r="30">
          <cell r="D30">
            <v>495.00700000000001</v>
          </cell>
          <cell r="H30">
            <v>492.005</v>
          </cell>
          <cell r="L30">
            <v>487.00700000000001</v>
          </cell>
          <cell r="P30">
            <v>494.00599999999997</v>
          </cell>
          <cell r="T30">
            <v>492.00400000000002</v>
          </cell>
          <cell r="X30">
            <v>488.00299999999999</v>
          </cell>
          <cell r="AB30">
            <v>496.00900000000001</v>
          </cell>
          <cell r="AF30">
            <v>492.01299999999998</v>
          </cell>
          <cell r="AJ30">
            <v>494.00299999999999</v>
          </cell>
        </row>
        <row r="31">
          <cell r="D31">
            <v>487.01100000000002</v>
          </cell>
          <cell r="H31">
            <v>491.00700000000001</v>
          </cell>
          <cell r="L31">
            <v>488.00799999999998</v>
          </cell>
          <cell r="P31">
            <v>489.005</v>
          </cell>
          <cell r="T31">
            <v>494.005</v>
          </cell>
          <cell r="X31">
            <v>492.00599999999997</v>
          </cell>
          <cell r="AB31">
            <v>0</v>
          </cell>
          <cell r="AF31">
            <v>0</v>
          </cell>
          <cell r="AJ31">
            <v>493.00299999999999</v>
          </cell>
        </row>
        <row r="32">
          <cell r="D32">
            <v>490.00299999999999</v>
          </cell>
          <cell r="H32">
            <v>489.00400000000002</v>
          </cell>
          <cell r="L32">
            <v>494.00799999999998</v>
          </cell>
          <cell r="P32">
            <v>490.005</v>
          </cell>
          <cell r="T32">
            <v>481.00599999999997</v>
          </cell>
          <cell r="X32">
            <v>0</v>
          </cell>
          <cell r="AB32">
            <v>482.00599999999997</v>
          </cell>
          <cell r="AF32">
            <v>0</v>
          </cell>
          <cell r="AJ32">
            <v>0</v>
          </cell>
        </row>
        <row r="33">
          <cell r="D33">
            <v>492.00400000000002</v>
          </cell>
          <cell r="H33">
            <v>0</v>
          </cell>
          <cell r="L33">
            <v>479.00599999999997</v>
          </cell>
          <cell r="P33">
            <v>485.005</v>
          </cell>
          <cell r="T33">
            <v>0</v>
          </cell>
          <cell r="X33">
            <v>492.005</v>
          </cell>
          <cell r="AB33">
            <v>489.00400000000002</v>
          </cell>
          <cell r="AF33">
            <v>0</v>
          </cell>
          <cell r="AJ33">
            <v>0</v>
          </cell>
        </row>
        <row r="34">
          <cell r="D34">
            <v>490.005</v>
          </cell>
          <cell r="H34">
            <v>485.00299999999999</v>
          </cell>
          <cell r="L34">
            <v>495.00599999999997</v>
          </cell>
          <cell r="P34">
            <v>495.00700000000001</v>
          </cell>
          <cell r="T34">
            <v>496.005</v>
          </cell>
          <cell r="X34">
            <v>480.00200000000001</v>
          </cell>
          <cell r="AB34">
            <v>484.00599999999997</v>
          </cell>
          <cell r="AF34">
            <v>0</v>
          </cell>
          <cell r="AJ34">
            <v>0</v>
          </cell>
        </row>
        <row r="35">
          <cell r="D35">
            <v>485.01</v>
          </cell>
          <cell r="H35">
            <v>487.00799999999998</v>
          </cell>
          <cell r="L35">
            <v>489.005</v>
          </cell>
          <cell r="P35">
            <v>495.01</v>
          </cell>
          <cell r="T35">
            <v>485.005</v>
          </cell>
          <cell r="X35">
            <v>486.00700000000001</v>
          </cell>
          <cell r="AB35">
            <v>492.00400000000002</v>
          </cell>
          <cell r="AF35">
            <v>498.00700000000001</v>
          </cell>
          <cell r="AJ35">
            <v>497.00799999999998</v>
          </cell>
        </row>
        <row r="36">
          <cell r="D36">
            <v>485.00700000000001</v>
          </cell>
          <cell r="H36">
            <v>481.00400000000002</v>
          </cell>
          <cell r="L36">
            <v>479.00299999999999</v>
          </cell>
          <cell r="P36">
            <v>487.00400000000002</v>
          </cell>
          <cell r="T36">
            <v>0</v>
          </cell>
          <cell r="X36">
            <v>487.005</v>
          </cell>
          <cell r="AB36">
            <v>490.00700000000001</v>
          </cell>
          <cell r="AF36">
            <v>489.00400000000002</v>
          </cell>
          <cell r="AJ36">
            <v>0</v>
          </cell>
        </row>
        <row r="37">
          <cell r="D37">
            <v>491.005</v>
          </cell>
          <cell r="H37">
            <v>0</v>
          </cell>
          <cell r="L37">
            <v>491.00700000000001</v>
          </cell>
          <cell r="P37">
            <v>490.005</v>
          </cell>
          <cell r="T37">
            <v>486.005</v>
          </cell>
          <cell r="X37">
            <v>480.00299999999999</v>
          </cell>
          <cell r="AB37">
            <v>480.00299999999999</v>
          </cell>
          <cell r="AF37">
            <v>0</v>
          </cell>
          <cell r="AJ37">
            <v>0</v>
          </cell>
        </row>
        <row r="38">
          <cell r="D38">
            <v>489.00299999999999</v>
          </cell>
          <cell r="H38">
            <v>472</v>
          </cell>
          <cell r="L38">
            <v>481.00099999999998</v>
          </cell>
          <cell r="P38">
            <v>478.00299999999999</v>
          </cell>
          <cell r="T38">
            <v>468.00299999999999</v>
          </cell>
          <cell r="X38">
            <v>469.00299999999999</v>
          </cell>
          <cell r="AB38">
            <v>0</v>
          </cell>
          <cell r="AF38">
            <v>481.00200000000001</v>
          </cell>
          <cell r="AJ38">
            <v>465.00099999999998</v>
          </cell>
        </row>
        <row r="39">
          <cell r="D39">
            <v>474.00200000000001</v>
          </cell>
          <cell r="H39">
            <v>480.00400000000002</v>
          </cell>
          <cell r="L39">
            <v>487.00299999999999</v>
          </cell>
          <cell r="P39">
            <v>479.00299999999999</v>
          </cell>
          <cell r="T39">
            <v>468.005</v>
          </cell>
          <cell r="X39">
            <v>461.00200000000001</v>
          </cell>
          <cell r="AB39">
            <v>0</v>
          </cell>
          <cell r="AF39">
            <v>474.00299999999999</v>
          </cell>
          <cell r="AJ39">
            <v>0</v>
          </cell>
        </row>
        <row r="40">
          <cell r="D40">
            <v>482.00700000000001</v>
          </cell>
          <cell r="H40">
            <v>493.00599999999997</v>
          </cell>
          <cell r="L40">
            <v>483.00299999999999</v>
          </cell>
          <cell r="P40">
            <v>486.005</v>
          </cell>
          <cell r="T40">
            <v>488.01</v>
          </cell>
          <cell r="X40">
            <v>492.00599999999997</v>
          </cell>
          <cell r="AB40">
            <v>0</v>
          </cell>
          <cell r="AF40">
            <v>483.00400000000002</v>
          </cell>
          <cell r="AJ40">
            <v>490.005</v>
          </cell>
        </row>
        <row r="41">
          <cell r="D41">
            <v>497.00799999999998</v>
          </cell>
          <cell r="H41">
            <v>481.00700000000001</v>
          </cell>
          <cell r="L41">
            <v>492.005</v>
          </cell>
          <cell r="P41">
            <v>494.012</v>
          </cell>
          <cell r="T41">
            <v>484.005</v>
          </cell>
          <cell r="X41">
            <v>484.00599999999997</v>
          </cell>
          <cell r="AB41">
            <v>0</v>
          </cell>
          <cell r="AF41">
            <v>492.00599999999997</v>
          </cell>
          <cell r="AJ41">
            <v>494.00799999999998</v>
          </cell>
        </row>
        <row r="42">
          <cell r="D42">
            <v>498.00900000000001</v>
          </cell>
          <cell r="H42">
            <v>495.00900000000001</v>
          </cell>
          <cell r="L42">
            <v>497.00599999999997</v>
          </cell>
          <cell r="P42">
            <v>0</v>
          </cell>
          <cell r="T42">
            <v>493.00599999999997</v>
          </cell>
          <cell r="X42">
            <v>495.00400000000002</v>
          </cell>
          <cell r="AB42">
            <v>489.01</v>
          </cell>
          <cell r="AF42">
            <v>492.00599999999997</v>
          </cell>
          <cell r="AJ42">
            <v>497.00900000000001</v>
          </cell>
        </row>
        <row r="43">
          <cell r="D43">
            <v>494.00599999999997</v>
          </cell>
          <cell r="H43">
            <v>478.00200000000001</v>
          </cell>
          <cell r="L43">
            <v>488.005</v>
          </cell>
          <cell r="P43">
            <v>0</v>
          </cell>
          <cell r="T43">
            <v>484.005</v>
          </cell>
          <cell r="X43">
            <v>0</v>
          </cell>
          <cell r="AB43">
            <v>0</v>
          </cell>
          <cell r="AF43">
            <v>0</v>
          </cell>
          <cell r="AJ43">
            <v>490.00200000000001</v>
          </cell>
        </row>
        <row r="44">
          <cell r="D44">
            <v>0</v>
          </cell>
          <cell r="H44">
            <v>485.005</v>
          </cell>
          <cell r="L44">
            <v>493.00799999999998</v>
          </cell>
          <cell r="P44">
            <v>0</v>
          </cell>
          <cell r="T44">
            <v>497.00400000000002</v>
          </cell>
          <cell r="X44">
            <v>484.00299999999999</v>
          </cell>
          <cell r="AB44">
            <v>485.005</v>
          </cell>
          <cell r="AF44">
            <v>488.005</v>
          </cell>
          <cell r="AJ44">
            <v>488.00599999999997</v>
          </cell>
        </row>
        <row r="45">
          <cell r="D45">
            <v>493.00400000000002</v>
          </cell>
          <cell r="H45">
            <v>492.00599999999997</v>
          </cell>
          <cell r="L45">
            <v>493.00700000000001</v>
          </cell>
          <cell r="P45">
            <v>0</v>
          </cell>
          <cell r="T45">
            <v>495.00700000000001</v>
          </cell>
          <cell r="X45">
            <v>486.00799999999998</v>
          </cell>
          <cell r="AB45">
            <v>485.00299999999999</v>
          </cell>
          <cell r="AF45">
            <v>497.00700000000001</v>
          </cell>
          <cell r="AJ45">
            <v>495.01</v>
          </cell>
        </row>
        <row r="46">
          <cell r="D46">
            <v>488.005</v>
          </cell>
          <cell r="H46">
            <v>484.00700000000001</v>
          </cell>
          <cell r="L46">
            <v>490.00200000000001</v>
          </cell>
          <cell r="P46">
            <v>481.00400000000002</v>
          </cell>
          <cell r="T46">
            <v>487.00400000000002</v>
          </cell>
          <cell r="X46">
            <v>487.005</v>
          </cell>
          <cell r="AB46">
            <v>489.00400000000002</v>
          </cell>
          <cell r="AF46">
            <v>0</v>
          </cell>
          <cell r="AJ46">
            <v>0</v>
          </cell>
        </row>
        <row r="47">
          <cell r="D47">
            <v>492.01</v>
          </cell>
          <cell r="H47">
            <v>481.00400000000002</v>
          </cell>
          <cell r="L47">
            <v>487.01100000000002</v>
          </cell>
          <cell r="P47">
            <v>480.00200000000001</v>
          </cell>
          <cell r="T47">
            <v>477.00299999999999</v>
          </cell>
          <cell r="X47">
            <v>480</v>
          </cell>
          <cell r="AB47">
            <v>483.00599999999997</v>
          </cell>
          <cell r="AF47">
            <v>0</v>
          </cell>
          <cell r="AJ47">
            <v>0</v>
          </cell>
        </row>
        <row r="48">
          <cell r="D48">
            <v>489.00599999999997</v>
          </cell>
          <cell r="H48">
            <v>483.00299999999999</v>
          </cell>
          <cell r="L48">
            <v>492.01</v>
          </cell>
          <cell r="P48">
            <v>487.00700000000001</v>
          </cell>
          <cell r="T48">
            <v>482.00299999999999</v>
          </cell>
          <cell r="X48">
            <v>490.005</v>
          </cell>
          <cell r="AB48">
            <v>487.005</v>
          </cell>
          <cell r="AF48">
            <v>0</v>
          </cell>
          <cell r="AJ48">
            <v>0</v>
          </cell>
        </row>
        <row r="49">
          <cell r="D49">
            <v>489.00599999999997</v>
          </cell>
          <cell r="H49">
            <v>488.005</v>
          </cell>
          <cell r="L49">
            <v>474.00200000000001</v>
          </cell>
          <cell r="P49">
            <v>484.00200000000001</v>
          </cell>
          <cell r="T49">
            <v>480.00099999999998</v>
          </cell>
          <cell r="X49">
            <v>492.00900000000001</v>
          </cell>
          <cell r="AB49">
            <v>487.00299999999999</v>
          </cell>
          <cell r="AF49">
            <v>0</v>
          </cell>
          <cell r="AJ49">
            <v>0</v>
          </cell>
        </row>
        <row r="50">
          <cell r="D50">
            <v>484.00299999999999</v>
          </cell>
          <cell r="H50">
            <v>490.005</v>
          </cell>
          <cell r="L50">
            <v>487.00599999999997</v>
          </cell>
          <cell r="P50">
            <v>492.00599999999997</v>
          </cell>
          <cell r="T50">
            <v>485.00400000000002</v>
          </cell>
          <cell r="X50">
            <v>482.00299999999999</v>
          </cell>
          <cell r="AB50">
            <v>0</v>
          </cell>
          <cell r="AF50">
            <v>482.00099999999998</v>
          </cell>
          <cell r="AJ50">
            <v>490.00900000000001</v>
          </cell>
        </row>
        <row r="51">
          <cell r="D51">
            <v>485.00400000000002</v>
          </cell>
          <cell r="H51">
            <v>494.01100000000002</v>
          </cell>
          <cell r="L51">
            <v>495.00599999999997</v>
          </cell>
          <cell r="P51">
            <v>494.005</v>
          </cell>
          <cell r="T51">
            <v>486.00700000000001</v>
          </cell>
          <cell r="X51">
            <v>490.00599999999997</v>
          </cell>
          <cell r="AB51">
            <v>0</v>
          </cell>
          <cell r="AF51">
            <v>486.00400000000002</v>
          </cell>
          <cell r="AJ51">
            <v>497.00700000000001</v>
          </cell>
        </row>
        <row r="52">
          <cell r="D52">
            <v>474.00099999999998</v>
          </cell>
          <cell r="H52">
            <v>482.00400000000002</v>
          </cell>
          <cell r="L52">
            <v>487.00200000000001</v>
          </cell>
          <cell r="P52">
            <v>480.00599999999997</v>
          </cell>
          <cell r="T52">
            <v>482.00400000000002</v>
          </cell>
          <cell r="X52">
            <v>485.00400000000002</v>
          </cell>
          <cell r="AB52">
            <v>488.00299999999999</v>
          </cell>
          <cell r="AF52">
            <v>483.00400000000002</v>
          </cell>
          <cell r="AJ52">
            <v>488.00799999999998</v>
          </cell>
        </row>
        <row r="53">
          <cell r="D53">
            <v>490.00700000000001</v>
          </cell>
          <cell r="H53">
            <v>471.00299999999999</v>
          </cell>
          <cell r="L53">
            <v>485.005</v>
          </cell>
          <cell r="P53">
            <v>488.01</v>
          </cell>
          <cell r="T53">
            <v>476.00599999999997</v>
          </cell>
          <cell r="X53">
            <v>478.00400000000002</v>
          </cell>
          <cell r="AB53">
            <v>0</v>
          </cell>
          <cell r="AF53">
            <v>491.00400000000002</v>
          </cell>
          <cell r="AJ53">
            <v>493.01299999999998</v>
          </cell>
        </row>
        <row r="54">
          <cell r="D54">
            <v>498.00299999999999</v>
          </cell>
          <cell r="H54">
            <v>0</v>
          </cell>
          <cell r="L54">
            <v>485.005</v>
          </cell>
          <cell r="P54">
            <v>0</v>
          </cell>
          <cell r="T54">
            <v>0</v>
          </cell>
          <cell r="X54">
            <v>487.005</v>
          </cell>
          <cell r="AB54">
            <v>0</v>
          </cell>
          <cell r="AF54">
            <v>491.00900000000001</v>
          </cell>
          <cell r="AJ54">
            <v>490.00200000000001</v>
          </cell>
        </row>
        <row r="55">
          <cell r="D55">
            <v>492.00200000000001</v>
          </cell>
          <cell r="H55">
            <v>0</v>
          </cell>
          <cell r="L55">
            <v>487.00900000000001</v>
          </cell>
          <cell r="P55">
            <v>0</v>
          </cell>
          <cell r="T55">
            <v>490.00700000000001</v>
          </cell>
          <cell r="X55">
            <v>490.00400000000002</v>
          </cell>
          <cell r="AB55">
            <v>0</v>
          </cell>
          <cell r="AF55">
            <v>494.005</v>
          </cell>
          <cell r="AJ55">
            <v>497.00700000000001</v>
          </cell>
        </row>
        <row r="56">
          <cell r="D56">
            <v>482.00599999999997</v>
          </cell>
          <cell r="H56">
            <v>0</v>
          </cell>
          <cell r="L56">
            <v>484.00299999999999</v>
          </cell>
          <cell r="P56">
            <v>0</v>
          </cell>
          <cell r="T56">
            <v>477.005</v>
          </cell>
          <cell r="X56">
            <v>462.00200000000001</v>
          </cell>
          <cell r="AB56">
            <v>480.005</v>
          </cell>
          <cell r="AF56">
            <v>490.00599999999997</v>
          </cell>
          <cell r="AJ56">
            <v>484.005</v>
          </cell>
        </row>
        <row r="57">
          <cell r="D57">
            <v>485.00200000000001</v>
          </cell>
          <cell r="H57">
            <v>0</v>
          </cell>
          <cell r="L57">
            <v>487.005</v>
          </cell>
          <cell r="P57">
            <v>0</v>
          </cell>
          <cell r="T57">
            <v>483.00700000000001</v>
          </cell>
          <cell r="X57">
            <v>469.00400000000002</v>
          </cell>
          <cell r="AB57">
            <v>0</v>
          </cell>
          <cell r="AF57">
            <v>489.00599999999997</v>
          </cell>
          <cell r="AJ57">
            <v>0</v>
          </cell>
        </row>
        <row r="58">
          <cell r="D58">
            <v>0</v>
          </cell>
          <cell r="H58">
            <v>468.00299999999999</v>
          </cell>
          <cell r="L58">
            <v>494.005</v>
          </cell>
          <cell r="P58">
            <v>488.005</v>
          </cell>
          <cell r="T58">
            <v>494.00900000000001</v>
          </cell>
          <cell r="X58">
            <v>0</v>
          </cell>
          <cell r="AB58">
            <v>481.005</v>
          </cell>
          <cell r="AF58">
            <v>491.005</v>
          </cell>
          <cell r="AJ58">
            <v>494.00599999999997</v>
          </cell>
        </row>
        <row r="59">
          <cell r="D59">
            <v>0</v>
          </cell>
          <cell r="H59">
            <v>487.00599999999997</v>
          </cell>
          <cell r="L59">
            <v>490.005</v>
          </cell>
          <cell r="P59">
            <v>498.00400000000002</v>
          </cell>
          <cell r="T59">
            <v>490.00400000000002</v>
          </cell>
          <cell r="X59">
            <v>0</v>
          </cell>
          <cell r="AB59">
            <v>490.00799999999998</v>
          </cell>
          <cell r="AF59">
            <v>497.00799999999998</v>
          </cell>
          <cell r="AJ59">
            <v>497.01400000000001</v>
          </cell>
        </row>
        <row r="60">
          <cell r="D60">
            <v>0</v>
          </cell>
          <cell r="H60">
            <v>476.00400000000002</v>
          </cell>
          <cell r="L60">
            <v>486.00200000000001</v>
          </cell>
          <cell r="P60">
            <v>487.00900000000001</v>
          </cell>
          <cell r="T60">
            <v>479.00400000000002</v>
          </cell>
          <cell r="X60">
            <v>486.00599999999997</v>
          </cell>
          <cell r="AB60">
            <v>492.00599999999997</v>
          </cell>
          <cell r="AF60">
            <v>490.00799999999998</v>
          </cell>
          <cell r="AJ60">
            <v>487.00400000000002</v>
          </cell>
        </row>
        <row r="61">
          <cell r="D61">
            <v>0</v>
          </cell>
          <cell r="H61">
            <v>491.005</v>
          </cell>
          <cell r="L61">
            <v>487.00299999999999</v>
          </cell>
          <cell r="P61">
            <v>0</v>
          </cell>
          <cell r="T61">
            <v>487.00200000000001</v>
          </cell>
          <cell r="X61">
            <v>0</v>
          </cell>
          <cell r="AB61">
            <v>0</v>
          </cell>
          <cell r="AF61">
            <v>0</v>
          </cell>
          <cell r="AJ61">
            <v>493</v>
          </cell>
        </row>
        <row r="62">
          <cell r="D62">
            <v>0</v>
          </cell>
          <cell r="H62">
            <v>480.00099999999998</v>
          </cell>
          <cell r="L62">
            <v>484.00400000000002</v>
          </cell>
          <cell r="P62">
            <v>488.00799999999998</v>
          </cell>
          <cell r="T62">
            <v>480.00599999999997</v>
          </cell>
          <cell r="X62">
            <v>0</v>
          </cell>
          <cell r="AB62">
            <v>482.00400000000002</v>
          </cell>
          <cell r="AF62">
            <v>488.00400000000002</v>
          </cell>
          <cell r="AJ62">
            <v>490.005</v>
          </cell>
        </row>
        <row r="63">
          <cell r="D63">
            <v>0</v>
          </cell>
          <cell r="H63">
            <v>478.00400000000002</v>
          </cell>
          <cell r="L63">
            <v>493.00400000000002</v>
          </cell>
          <cell r="P63">
            <v>482.00299999999999</v>
          </cell>
          <cell r="T63">
            <v>487.00200000000001</v>
          </cell>
          <cell r="X63">
            <v>0</v>
          </cell>
          <cell r="AB63">
            <v>474.00799999999998</v>
          </cell>
          <cell r="AF63">
            <v>490.00900000000001</v>
          </cell>
          <cell r="AJ63">
            <v>486.00099999999998</v>
          </cell>
        </row>
        <row r="64">
          <cell r="D64">
            <v>0</v>
          </cell>
          <cell r="H64">
            <v>480.00299999999999</v>
          </cell>
          <cell r="L64">
            <v>483.00299999999999</v>
          </cell>
          <cell r="P64">
            <v>478.00400000000002</v>
          </cell>
          <cell r="T64">
            <v>476.00299999999999</v>
          </cell>
          <cell r="X64">
            <v>0</v>
          </cell>
          <cell r="AB64">
            <v>485.00200000000001</v>
          </cell>
          <cell r="AF64">
            <v>489.00700000000001</v>
          </cell>
          <cell r="AJ64">
            <v>486.00599999999997</v>
          </cell>
        </row>
        <row r="65">
          <cell r="D65">
            <v>0</v>
          </cell>
          <cell r="H65">
            <v>0</v>
          </cell>
          <cell r="L65">
            <v>476.00400000000002</v>
          </cell>
          <cell r="P65">
            <v>480.005</v>
          </cell>
          <cell r="T65">
            <v>484.00400000000002</v>
          </cell>
          <cell r="X65">
            <v>0</v>
          </cell>
          <cell r="AB65">
            <v>0</v>
          </cell>
          <cell r="AF65">
            <v>0</v>
          </cell>
          <cell r="AJ65">
            <v>480.00200000000001</v>
          </cell>
        </row>
        <row r="66">
          <cell r="D66">
            <v>487.00599999999997</v>
          </cell>
          <cell r="H66">
            <v>490.00299999999999</v>
          </cell>
          <cell r="L66">
            <v>491.00400000000002</v>
          </cell>
          <cell r="P66">
            <v>487.00200000000001</v>
          </cell>
          <cell r="T66">
            <v>491.00700000000001</v>
          </cell>
          <cell r="X66">
            <v>487.00200000000001</v>
          </cell>
          <cell r="AB66">
            <v>484.00599999999997</v>
          </cell>
          <cell r="AF66">
            <v>496.01299999999998</v>
          </cell>
          <cell r="AJ66">
            <v>490.00200000000001</v>
          </cell>
        </row>
        <row r="67">
          <cell r="D67">
            <v>492.00400000000002</v>
          </cell>
          <cell r="H67">
            <v>487.00200000000001</v>
          </cell>
          <cell r="L67">
            <v>470.00299999999999</v>
          </cell>
          <cell r="P67">
            <v>0</v>
          </cell>
          <cell r="T67">
            <v>481.00099999999998</v>
          </cell>
          <cell r="X67">
            <v>470</v>
          </cell>
          <cell r="AB67">
            <v>479.00599999999997</v>
          </cell>
          <cell r="AF67">
            <v>483.00700000000001</v>
          </cell>
          <cell r="AJ67">
            <v>480.005</v>
          </cell>
        </row>
        <row r="68">
          <cell r="D68">
            <v>485.00700000000001</v>
          </cell>
          <cell r="H68">
            <v>486</v>
          </cell>
          <cell r="L68">
            <v>0</v>
          </cell>
          <cell r="P68">
            <v>0</v>
          </cell>
          <cell r="T68">
            <v>0</v>
          </cell>
          <cell r="X68">
            <v>0</v>
          </cell>
          <cell r="AB68">
            <v>0</v>
          </cell>
          <cell r="AF68">
            <v>0</v>
          </cell>
          <cell r="AJ68">
            <v>0</v>
          </cell>
        </row>
        <row r="69">
          <cell r="D69">
            <v>491.00200000000001</v>
          </cell>
          <cell r="H69">
            <v>490.00400000000002</v>
          </cell>
          <cell r="L69">
            <v>490.00400000000002</v>
          </cell>
          <cell r="P69">
            <v>486.005</v>
          </cell>
          <cell r="T69">
            <v>486.00599999999997</v>
          </cell>
          <cell r="X69">
            <v>493.00400000000002</v>
          </cell>
          <cell r="AB69">
            <v>487.00299999999999</v>
          </cell>
          <cell r="AF69">
            <v>492.01</v>
          </cell>
          <cell r="AJ69">
            <v>0</v>
          </cell>
        </row>
        <row r="70">
          <cell r="D70">
            <v>493.00799999999998</v>
          </cell>
          <cell r="H70">
            <v>0</v>
          </cell>
          <cell r="L70">
            <v>488.00599999999997</v>
          </cell>
          <cell r="P70">
            <v>497.00900000000001</v>
          </cell>
          <cell r="T70">
            <v>491.005</v>
          </cell>
          <cell r="X70">
            <v>493.00599999999997</v>
          </cell>
          <cell r="AB70">
            <v>498.00400000000002</v>
          </cell>
          <cell r="AF70">
            <v>492.00799999999998</v>
          </cell>
          <cell r="AJ70">
            <v>498.01</v>
          </cell>
        </row>
        <row r="71">
          <cell r="D71">
            <v>496.00799999999998</v>
          </cell>
          <cell r="H71">
            <v>0</v>
          </cell>
          <cell r="L71">
            <v>494.01</v>
          </cell>
          <cell r="P71">
            <v>498.01</v>
          </cell>
          <cell r="T71">
            <v>0</v>
          </cell>
          <cell r="X71">
            <v>494.01100000000002</v>
          </cell>
          <cell r="AB71">
            <v>495.00700000000001</v>
          </cell>
          <cell r="AF71">
            <v>500.01499999999999</v>
          </cell>
          <cell r="AJ71">
            <v>0</v>
          </cell>
        </row>
        <row r="72">
          <cell r="D72">
            <v>493.00799999999998</v>
          </cell>
          <cell r="H72">
            <v>493.00599999999997</v>
          </cell>
          <cell r="L72">
            <v>498.01</v>
          </cell>
          <cell r="P72">
            <v>0</v>
          </cell>
          <cell r="T72">
            <v>494.005</v>
          </cell>
          <cell r="X72">
            <v>492.00799999999998</v>
          </cell>
          <cell r="AB72">
            <v>496.00400000000002</v>
          </cell>
          <cell r="AF72">
            <v>490.01</v>
          </cell>
          <cell r="AJ72">
            <v>0</v>
          </cell>
        </row>
        <row r="73">
          <cell r="D73">
            <v>496.00799999999998</v>
          </cell>
          <cell r="H73">
            <v>0</v>
          </cell>
          <cell r="L73">
            <v>498.01299999999998</v>
          </cell>
          <cell r="P73">
            <v>494.005</v>
          </cell>
          <cell r="T73">
            <v>489.00900000000001</v>
          </cell>
          <cell r="X73">
            <v>495.00299999999999</v>
          </cell>
          <cell r="AB73">
            <v>500.01</v>
          </cell>
          <cell r="AF73">
            <v>492.00599999999997</v>
          </cell>
          <cell r="AJ73">
            <v>494.01299999999998</v>
          </cell>
        </row>
        <row r="74">
          <cell r="D74">
            <v>378.00200000000001</v>
          </cell>
          <cell r="H74">
            <v>493.00599999999997</v>
          </cell>
          <cell r="L74">
            <v>495.00400000000002</v>
          </cell>
          <cell r="P74">
            <v>491.01</v>
          </cell>
          <cell r="T74">
            <v>493.00599999999997</v>
          </cell>
          <cell r="X74">
            <v>494.00799999999998</v>
          </cell>
          <cell r="AB74">
            <v>494.00400000000002</v>
          </cell>
          <cell r="AF74">
            <v>491.005</v>
          </cell>
          <cell r="AJ74">
            <v>494.01</v>
          </cell>
        </row>
        <row r="75">
          <cell r="D75">
            <v>490.00700000000001</v>
          </cell>
          <cell r="H75">
            <v>495.00799999999998</v>
          </cell>
          <cell r="L75">
            <v>493.01</v>
          </cell>
          <cell r="P75">
            <v>0</v>
          </cell>
          <cell r="T75">
            <v>496.00700000000001</v>
          </cell>
          <cell r="X75">
            <v>494.00400000000002</v>
          </cell>
          <cell r="AB75">
            <v>0</v>
          </cell>
          <cell r="AF75">
            <v>493.01299999999998</v>
          </cell>
          <cell r="AJ75">
            <v>492.00700000000001</v>
          </cell>
        </row>
        <row r="76">
          <cell r="D76">
            <v>499.00900000000001</v>
          </cell>
          <cell r="H76">
            <v>488.00900000000001</v>
          </cell>
          <cell r="L76">
            <v>491.005</v>
          </cell>
          <cell r="P76">
            <v>495.00599999999997</v>
          </cell>
          <cell r="T76">
            <v>489.00400000000002</v>
          </cell>
          <cell r="X76">
            <v>484.00799999999998</v>
          </cell>
          <cell r="AB76">
            <v>488.00599999999997</v>
          </cell>
          <cell r="AF76">
            <v>488.00599999999997</v>
          </cell>
          <cell r="AJ76">
            <v>492.00599999999997</v>
          </cell>
        </row>
        <row r="77">
          <cell r="D77">
            <v>493.012</v>
          </cell>
          <cell r="H77">
            <v>485.00700000000001</v>
          </cell>
          <cell r="L77">
            <v>489.00799999999998</v>
          </cell>
          <cell r="P77">
            <v>486.00299999999999</v>
          </cell>
          <cell r="T77">
            <v>493.00799999999998</v>
          </cell>
          <cell r="X77">
            <v>494.00700000000001</v>
          </cell>
          <cell r="AB77">
            <v>492.00700000000001</v>
          </cell>
          <cell r="AF77">
            <v>489.00700000000001</v>
          </cell>
          <cell r="AJ77">
            <v>488.00400000000002</v>
          </cell>
        </row>
        <row r="78">
          <cell r="D78">
            <v>471.00200000000001</v>
          </cell>
          <cell r="H78">
            <v>480.00299999999999</v>
          </cell>
          <cell r="L78">
            <v>481.005</v>
          </cell>
          <cell r="P78">
            <v>476.00400000000002</v>
          </cell>
          <cell r="T78">
            <v>489.00900000000001</v>
          </cell>
          <cell r="X78">
            <v>0</v>
          </cell>
          <cell r="AB78">
            <v>479.00299999999999</v>
          </cell>
          <cell r="AF78">
            <v>0</v>
          </cell>
          <cell r="AJ78">
            <v>434.00099999999998</v>
          </cell>
        </row>
        <row r="79">
          <cell r="D79">
            <v>492.00200000000001</v>
          </cell>
          <cell r="H79">
            <v>486.00299999999999</v>
          </cell>
          <cell r="L79">
            <v>480.00700000000001</v>
          </cell>
          <cell r="P79">
            <v>480.00200000000001</v>
          </cell>
          <cell r="T79">
            <v>484.00099999999998</v>
          </cell>
          <cell r="X79">
            <v>492.00400000000002</v>
          </cell>
          <cell r="AB79">
            <v>487.00200000000001</v>
          </cell>
          <cell r="AF79">
            <v>0</v>
          </cell>
          <cell r="AJ79">
            <v>485.00700000000001</v>
          </cell>
        </row>
        <row r="80">
          <cell r="D80">
            <v>482.005</v>
          </cell>
          <cell r="H80">
            <v>486.00400000000002</v>
          </cell>
          <cell r="L80">
            <v>478.005</v>
          </cell>
          <cell r="P80">
            <v>0</v>
          </cell>
          <cell r="T80">
            <v>489.00200000000001</v>
          </cell>
          <cell r="X80">
            <v>0</v>
          </cell>
          <cell r="AB80">
            <v>485.005</v>
          </cell>
          <cell r="AF80">
            <v>0</v>
          </cell>
          <cell r="AJ80">
            <v>0</v>
          </cell>
        </row>
        <row r="81">
          <cell r="D81">
            <v>484.00200000000001</v>
          </cell>
          <cell r="H81">
            <v>485.005</v>
          </cell>
          <cell r="L81">
            <v>488.005</v>
          </cell>
          <cell r="P81">
            <v>487.00599999999997</v>
          </cell>
          <cell r="T81">
            <v>490.00400000000002</v>
          </cell>
          <cell r="X81">
            <v>484.00900000000001</v>
          </cell>
          <cell r="AB81">
            <v>486.00799999999998</v>
          </cell>
          <cell r="AF81">
            <v>0</v>
          </cell>
          <cell r="AJ81">
            <v>489.00599999999997</v>
          </cell>
        </row>
      </sheetData>
      <sheetData sheetId="5"/>
      <sheetData sheetId="6">
        <row r="2">
          <cell r="D2">
            <v>491.00400000000002</v>
          </cell>
          <cell r="H2">
            <v>0</v>
          </cell>
          <cell r="L2">
            <v>497.01</v>
          </cell>
          <cell r="P2">
            <v>494.01</v>
          </cell>
          <cell r="T2">
            <v>490.005</v>
          </cell>
          <cell r="X2">
            <v>488.005</v>
          </cell>
          <cell r="AB2">
            <v>490.00599999999997</v>
          </cell>
          <cell r="AF2">
            <v>0</v>
          </cell>
          <cell r="AJ2">
            <v>0</v>
          </cell>
        </row>
        <row r="3">
          <cell r="D3">
            <v>489.00299999999999</v>
          </cell>
          <cell r="H3">
            <v>0</v>
          </cell>
          <cell r="L3">
            <v>493.00299999999999</v>
          </cell>
          <cell r="P3">
            <v>488.00400000000002</v>
          </cell>
          <cell r="T3">
            <v>490.00099999999998</v>
          </cell>
          <cell r="X3">
            <v>492.00700000000001</v>
          </cell>
          <cell r="AB3">
            <v>488.00599999999997</v>
          </cell>
          <cell r="AF3">
            <v>0</v>
          </cell>
          <cell r="AJ3">
            <v>0</v>
          </cell>
        </row>
        <row r="4">
          <cell r="D4">
            <v>491.00299999999999</v>
          </cell>
          <cell r="H4">
            <v>0</v>
          </cell>
          <cell r="L4">
            <v>492.01299999999998</v>
          </cell>
          <cell r="P4">
            <v>497.00799999999998</v>
          </cell>
          <cell r="T4">
            <v>491.00400000000002</v>
          </cell>
          <cell r="X4">
            <v>0</v>
          </cell>
          <cell r="AB4">
            <v>492.00900000000001</v>
          </cell>
          <cell r="AF4">
            <v>0</v>
          </cell>
          <cell r="AJ4">
            <v>0</v>
          </cell>
        </row>
        <row r="5">
          <cell r="D5">
            <v>489.005</v>
          </cell>
          <cell r="H5">
            <v>0</v>
          </cell>
          <cell r="L5">
            <v>482.00299999999999</v>
          </cell>
          <cell r="P5">
            <v>490.005</v>
          </cell>
          <cell r="T5">
            <v>495.00700000000001</v>
          </cell>
          <cell r="X5">
            <v>490.00799999999998</v>
          </cell>
          <cell r="AB5">
            <v>496.00400000000002</v>
          </cell>
          <cell r="AF5">
            <v>0</v>
          </cell>
          <cell r="AJ5">
            <v>0</v>
          </cell>
        </row>
        <row r="6">
          <cell r="D6">
            <v>0</v>
          </cell>
          <cell r="H6">
            <v>0</v>
          </cell>
          <cell r="L6">
            <v>493.01100000000002</v>
          </cell>
          <cell r="P6">
            <v>493.00700000000001</v>
          </cell>
          <cell r="T6">
            <v>479.00599999999997</v>
          </cell>
          <cell r="X6">
            <v>477.00400000000002</v>
          </cell>
          <cell r="AB6">
            <v>491.00599999999997</v>
          </cell>
          <cell r="AF6">
            <v>491.00400000000002</v>
          </cell>
          <cell r="AJ6">
            <v>497.00599999999997</v>
          </cell>
        </row>
        <row r="7">
          <cell r="D7">
            <v>495.00799999999998</v>
          </cell>
          <cell r="H7">
            <v>488.00200000000001</v>
          </cell>
          <cell r="L7">
            <v>495.00700000000001</v>
          </cell>
          <cell r="P7">
            <v>491.01499999999999</v>
          </cell>
          <cell r="T7">
            <v>498.00799999999998</v>
          </cell>
          <cell r="X7">
            <v>492.01</v>
          </cell>
          <cell r="AB7">
            <v>495.005</v>
          </cell>
          <cell r="AF7">
            <v>498.00799999999998</v>
          </cell>
          <cell r="AJ7">
            <v>490.00700000000001</v>
          </cell>
        </row>
        <row r="8">
          <cell r="D8">
            <v>492.01</v>
          </cell>
          <cell r="H8">
            <v>495.01100000000002</v>
          </cell>
          <cell r="L8">
            <v>499.01400000000001</v>
          </cell>
          <cell r="P8">
            <v>494.01</v>
          </cell>
          <cell r="T8">
            <v>491.00700000000001</v>
          </cell>
          <cell r="X8">
            <v>499.012</v>
          </cell>
          <cell r="AB8">
            <v>0</v>
          </cell>
          <cell r="AF8">
            <v>0</v>
          </cell>
          <cell r="AJ8">
            <v>496.00599999999997</v>
          </cell>
        </row>
        <row r="9">
          <cell r="D9">
            <v>487.00900000000001</v>
          </cell>
          <cell r="H9">
            <v>498.01</v>
          </cell>
          <cell r="L9">
            <v>493.01</v>
          </cell>
          <cell r="P9">
            <v>484.00799999999998</v>
          </cell>
          <cell r="T9">
            <v>490.00799999999998</v>
          </cell>
          <cell r="X9">
            <v>0</v>
          </cell>
          <cell r="AB9">
            <v>492.00599999999997</v>
          </cell>
          <cell r="AF9">
            <v>0</v>
          </cell>
          <cell r="AJ9">
            <v>491.00400000000002</v>
          </cell>
        </row>
        <row r="10">
          <cell r="D10">
            <v>498.01299999999998</v>
          </cell>
          <cell r="H10">
            <v>497.00700000000001</v>
          </cell>
          <cell r="L10">
            <v>494.00700000000001</v>
          </cell>
          <cell r="P10">
            <v>0</v>
          </cell>
          <cell r="T10">
            <v>492.00799999999998</v>
          </cell>
          <cell r="X10">
            <v>497.01100000000002</v>
          </cell>
          <cell r="AB10">
            <v>498.00900000000001</v>
          </cell>
          <cell r="AF10">
            <v>499.01</v>
          </cell>
          <cell r="AJ10">
            <v>0</v>
          </cell>
        </row>
        <row r="11">
          <cell r="D11">
            <v>484.00400000000002</v>
          </cell>
          <cell r="H11">
            <v>0</v>
          </cell>
          <cell r="L11">
            <v>499.01</v>
          </cell>
          <cell r="P11">
            <v>495.01100000000002</v>
          </cell>
          <cell r="T11">
            <v>496.00700000000001</v>
          </cell>
          <cell r="X11">
            <v>491.00900000000001</v>
          </cell>
          <cell r="AB11">
            <v>0</v>
          </cell>
          <cell r="AF11">
            <v>496.01</v>
          </cell>
          <cell r="AJ11">
            <v>496.01100000000002</v>
          </cell>
        </row>
        <row r="12">
          <cell r="D12">
            <v>498.01400000000001</v>
          </cell>
          <cell r="H12">
            <v>0</v>
          </cell>
          <cell r="L12">
            <v>498.01600000000002</v>
          </cell>
          <cell r="P12">
            <v>496.00900000000001</v>
          </cell>
          <cell r="T12">
            <v>495.00599999999997</v>
          </cell>
          <cell r="X12">
            <v>498.01600000000002</v>
          </cell>
          <cell r="AB12">
            <v>496.00799999999998</v>
          </cell>
          <cell r="AF12">
            <v>499.01499999999999</v>
          </cell>
          <cell r="AJ12">
            <v>0</v>
          </cell>
        </row>
        <row r="13">
          <cell r="D13">
            <v>498.01100000000002</v>
          </cell>
          <cell r="H13">
            <v>495.00799999999998</v>
          </cell>
          <cell r="L13">
            <v>491.00599999999997</v>
          </cell>
          <cell r="P13">
            <v>500.01400000000001</v>
          </cell>
          <cell r="T13">
            <v>498.00599999999997</v>
          </cell>
          <cell r="X13">
            <v>498.012</v>
          </cell>
          <cell r="AB13">
            <v>497.01</v>
          </cell>
          <cell r="AF13">
            <v>498.01400000000001</v>
          </cell>
          <cell r="AJ13">
            <v>0</v>
          </cell>
        </row>
        <row r="14">
          <cell r="D14">
            <v>477.00400000000002</v>
          </cell>
          <cell r="H14">
            <v>0</v>
          </cell>
          <cell r="L14">
            <v>488.00599999999997</v>
          </cell>
          <cell r="P14">
            <v>483.00400000000002</v>
          </cell>
          <cell r="T14">
            <v>467.00099999999998</v>
          </cell>
          <cell r="X14">
            <v>0</v>
          </cell>
          <cell r="AB14">
            <v>488.00700000000001</v>
          </cell>
          <cell r="AF14">
            <v>0</v>
          </cell>
          <cell r="AJ14">
            <v>0</v>
          </cell>
        </row>
        <row r="15">
          <cell r="D15">
            <v>498.01100000000002</v>
          </cell>
          <cell r="H15">
            <v>0</v>
          </cell>
          <cell r="L15">
            <v>496.012</v>
          </cell>
          <cell r="P15">
            <v>498.01900000000001</v>
          </cell>
          <cell r="T15">
            <v>490.00400000000002</v>
          </cell>
          <cell r="X15">
            <v>491.01</v>
          </cell>
          <cell r="AB15">
            <v>500.01</v>
          </cell>
          <cell r="AF15">
            <v>0</v>
          </cell>
          <cell r="AJ15">
            <v>0</v>
          </cell>
        </row>
        <row r="16">
          <cell r="D16">
            <v>458</v>
          </cell>
          <cell r="H16">
            <v>0</v>
          </cell>
          <cell r="L16">
            <v>457.00099999999998</v>
          </cell>
          <cell r="P16">
            <v>483.00400000000002</v>
          </cell>
          <cell r="T16">
            <v>0</v>
          </cell>
          <cell r="X16">
            <v>0</v>
          </cell>
          <cell r="AB16">
            <v>477.005</v>
          </cell>
          <cell r="AF16">
            <v>0</v>
          </cell>
          <cell r="AJ16">
            <v>0</v>
          </cell>
        </row>
        <row r="17">
          <cell r="D17">
            <v>482.00400000000002</v>
          </cell>
          <cell r="H17">
            <v>0</v>
          </cell>
          <cell r="L17">
            <v>489.00400000000002</v>
          </cell>
          <cell r="P17">
            <v>487.00700000000001</v>
          </cell>
          <cell r="T17">
            <v>0</v>
          </cell>
          <cell r="X17">
            <v>0</v>
          </cell>
          <cell r="AB17">
            <v>478.00799999999998</v>
          </cell>
          <cell r="AF17">
            <v>0</v>
          </cell>
          <cell r="AJ17">
            <v>0</v>
          </cell>
        </row>
        <row r="18">
          <cell r="D18">
            <v>496.00599999999997</v>
          </cell>
          <cell r="H18">
            <v>0</v>
          </cell>
          <cell r="L18">
            <v>497.012</v>
          </cell>
          <cell r="P18">
            <v>497.00900000000001</v>
          </cell>
          <cell r="T18">
            <v>490.005</v>
          </cell>
          <cell r="X18">
            <v>494.012</v>
          </cell>
          <cell r="AB18">
            <v>500.01100000000002</v>
          </cell>
          <cell r="AF18">
            <v>496.01</v>
          </cell>
          <cell r="AJ18">
            <v>0</v>
          </cell>
        </row>
        <row r="19">
          <cell r="D19">
            <v>494.012</v>
          </cell>
          <cell r="H19">
            <v>0</v>
          </cell>
          <cell r="L19">
            <v>493.00700000000001</v>
          </cell>
          <cell r="P19">
            <v>496.01</v>
          </cell>
          <cell r="T19">
            <v>494.00400000000002</v>
          </cell>
          <cell r="X19">
            <v>495.012</v>
          </cell>
          <cell r="AB19">
            <v>498.00700000000001</v>
          </cell>
          <cell r="AF19">
            <v>495.01100000000002</v>
          </cell>
          <cell r="AJ19">
            <v>0</v>
          </cell>
        </row>
        <row r="20">
          <cell r="D20">
            <v>497.00400000000002</v>
          </cell>
          <cell r="H20">
            <v>0</v>
          </cell>
          <cell r="L20">
            <v>493.01100000000002</v>
          </cell>
          <cell r="P20">
            <v>494.01</v>
          </cell>
          <cell r="T20">
            <v>497.00400000000002</v>
          </cell>
          <cell r="X20">
            <v>493.00599999999997</v>
          </cell>
          <cell r="AB20">
            <v>492.00799999999998</v>
          </cell>
          <cell r="AF20">
            <v>497.00799999999998</v>
          </cell>
          <cell r="AJ20">
            <v>0</v>
          </cell>
        </row>
        <row r="21">
          <cell r="D21">
            <v>0</v>
          </cell>
          <cell r="H21">
            <v>0</v>
          </cell>
          <cell r="L21">
            <v>497.00799999999998</v>
          </cell>
          <cell r="P21">
            <v>498.00400000000002</v>
          </cell>
          <cell r="T21">
            <v>494.005</v>
          </cell>
          <cell r="X21">
            <v>498.01</v>
          </cell>
          <cell r="AB21">
            <v>493.00299999999999</v>
          </cell>
          <cell r="AF21">
            <v>497.01</v>
          </cell>
          <cell r="AJ21">
            <v>0</v>
          </cell>
        </row>
        <row r="22">
          <cell r="D22">
            <v>492.00200000000001</v>
          </cell>
          <cell r="H22">
            <v>0</v>
          </cell>
          <cell r="L22">
            <v>487.005</v>
          </cell>
          <cell r="P22">
            <v>488.00700000000001</v>
          </cell>
          <cell r="T22">
            <v>0</v>
          </cell>
          <cell r="X22">
            <v>0</v>
          </cell>
          <cell r="AB22">
            <v>0</v>
          </cell>
          <cell r="AF22">
            <v>0</v>
          </cell>
          <cell r="AJ22">
            <v>0</v>
          </cell>
        </row>
        <row r="23">
          <cell r="D23">
            <v>495.00799999999998</v>
          </cell>
          <cell r="H23">
            <v>496.00799999999998</v>
          </cell>
          <cell r="L23">
            <v>500.00299999999999</v>
          </cell>
          <cell r="P23">
            <v>500.01100000000002</v>
          </cell>
          <cell r="T23">
            <v>495.01100000000002</v>
          </cell>
          <cell r="X23">
            <v>493.00299999999999</v>
          </cell>
          <cell r="AB23">
            <v>499.01299999999998</v>
          </cell>
          <cell r="AF23">
            <v>497.01400000000001</v>
          </cell>
          <cell r="AJ23">
            <v>0</v>
          </cell>
        </row>
        <row r="24">
          <cell r="D24">
            <v>500.00900000000001</v>
          </cell>
          <cell r="H24">
            <v>240.001</v>
          </cell>
          <cell r="L24">
            <v>497.01299999999998</v>
          </cell>
          <cell r="P24">
            <v>499.00799999999998</v>
          </cell>
          <cell r="T24">
            <v>500.00599999999997</v>
          </cell>
          <cell r="X24">
            <v>496.01</v>
          </cell>
          <cell r="AB24">
            <v>498.00900000000001</v>
          </cell>
          <cell r="AF24">
            <v>500.01499999999999</v>
          </cell>
          <cell r="AJ24">
            <v>0</v>
          </cell>
        </row>
        <row r="25">
          <cell r="D25">
            <v>495.01</v>
          </cell>
          <cell r="H25">
            <v>495.00599999999997</v>
          </cell>
          <cell r="L25">
            <v>499.017</v>
          </cell>
          <cell r="P25">
            <v>497.00599999999997</v>
          </cell>
          <cell r="T25">
            <v>492.00799999999998</v>
          </cell>
          <cell r="X25">
            <v>498.01299999999998</v>
          </cell>
          <cell r="AB25">
            <v>497.01</v>
          </cell>
          <cell r="AF25">
            <v>495.01400000000001</v>
          </cell>
          <cell r="AJ25">
            <v>0</v>
          </cell>
        </row>
        <row r="26">
          <cell r="D26">
            <v>488.00799999999998</v>
          </cell>
          <cell r="H26">
            <v>0</v>
          </cell>
          <cell r="L26">
            <v>481.00400000000002</v>
          </cell>
          <cell r="P26">
            <v>492.005</v>
          </cell>
          <cell r="T26">
            <v>487.00099999999998</v>
          </cell>
          <cell r="X26">
            <v>490.005</v>
          </cell>
          <cell r="AB26">
            <v>495.00900000000001</v>
          </cell>
          <cell r="AF26">
            <v>496.00900000000001</v>
          </cell>
          <cell r="AJ26">
            <v>496.00599999999997</v>
          </cell>
        </row>
        <row r="27">
          <cell r="D27">
            <v>494.00700000000001</v>
          </cell>
          <cell r="H27">
            <v>0</v>
          </cell>
          <cell r="L27">
            <v>491.00700000000001</v>
          </cell>
          <cell r="P27">
            <v>494.00700000000001</v>
          </cell>
          <cell r="T27">
            <v>0</v>
          </cell>
          <cell r="X27">
            <v>490.00900000000001</v>
          </cell>
          <cell r="AB27">
            <v>495.00799999999998</v>
          </cell>
          <cell r="AF27">
            <v>0</v>
          </cell>
          <cell r="AJ27">
            <v>0</v>
          </cell>
        </row>
        <row r="28">
          <cell r="D28">
            <v>498.01</v>
          </cell>
          <cell r="H28">
            <v>0</v>
          </cell>
          <cell r="L28">
            <v>493.00299999999999</v>
          </cell>
          <cell r="P28">
            <v>496.00599999999997</v>
          </cell>
          <cell r="T28">
            <v>486.00400000000002</v>
          </cell>
          <cell r="X28">
            <v>492.00700000000001</v>
          </cell>
          <cell r="AB28">
            <v>497.00799999999998</v>
          </cell>
          <cell r="AF28">
            <v>498.01100000000002</v>
          </cell>
          <cell r="AJ28">
            <v>0</v>
          </cell>
        </row>
        <row r="30">
          <cell r="D30">
            <v>499.012</v>
          </cell>
          <cell r="H30">
            <v>494.00900000000001</v>
          </cell>
          <cell r="L30">
            <v>497.01299999999998</v>
          </cell>
          <cell r="P30">
            <v>496.01100000000002</v>
          </cell>
          <cell r="T30">
            <v>0</v>
          </cell>
          <cell r="X30">
            <v>497.00599999999997</v>
          </cell>
          <cell r="AB30">
            <v>499.01299999999998</v>
          </cell>
          <cell r="AF30">
            <v>496.012</v>
          </cell>
          <cell r="AJ30">
            <v>498.01</v>
          </cell>
        </row>
        <row r="31">
          <cell r="D31">
            <v>498.00900000000001</v>
          </cell>
          <cell r="H31">
            <v>499.01400000000001</v>
          </cell>
          <cell r="L31">
            <v>495.00900000000001</v>
          </cell>
          <cell r="P31">
            <v>499.00799999999998</v>
          </cell>
          <cell r="T31">
            <v>499.00700000000001</v>
          </cell>
          <cell r="X31">
            <v>497.01299999999998</v>
          </cell>
          <cell r="AB31">
            <v>494.012</v>
          </cell>
          <cell r="AF31">
            <v>499.02199999999999</v>
          </cell>
          <cell r="AJ31">
            <v>500.00799999999998</v>
          </cell>
        </row>
        <row r="32">
          <cell r="D32">
            <v>499.01400000000001</v>
          </cell>
          <cell r="H32">
            <v>477.00299999999999</v>
          </cell>
          <cell r="L32">
            <v>498.00799999999998</v>
          </cell>
          <cell r="P32">
            <v>497.01299999999998</v>
          </cell>
          <cell r="T32">
            <v>493.00299999999999</v>
          </cell>
          <cell r="X32">
            <v>494.00799999999998</v>
          </cell>
          <cell r="AB32">
            <v>497.01299999999998</v>
          </cell>
          <cell r="AF32">
            <v>494.01299999999998</v>
          </cell>
          <cell r="AJ32">
            <v>497.00700000000001</v>
          </cell>
        </row>
        <row r="33">
          <cell r="D33">
            <v>495.00900000000001</v>
          </cell>
          <cell r="H33">
            <v>480.00299999999999</v>
          </cell>
          <cell r="L33">
            <v>493.01</v>
          </cell>
          <cell r="P33">
            <v>500.01499999999999</v>
          </cell>
          <cell r="T33">
            <v>499.00799999999998</v>
          </cell>
          <cell r="X33">
            <v>492.00900000000001</v>
          </cell>
          <cell r="AB33">
            <v>496.012</v>
          </cell>
          <cell r="AF33">
            <v>498.01600000000002</v>
          </cell>
          <cell r="AJ33">
            <v>0</v>
          </cell>
        </row>
        <row r="34">
          <cell r="D34">
            <v>498.01299999999998</v>
          </cell>
          <cell r="H34">
            <v>493.00900000000001</v>
          </cell>
          <cell r="L34">
            <v>499.01400000000001</v>
          </cell>
          <cell r="P34">
            <v>499.01400000000001</v>
          </cell>
          <cell r="T34">
            <v>497.012</v>
          </cell>
          <cell r="X34">
            <v>495.01</v>
          </cell>
          <cell r="AB34">
            <v>497.012</v>
          </cell>
          <cell r="AF34">
            <v>497.00700000000001</v>
          </cell>
          <cell r="AJ34">
            <v>495.005</v>
          </cell>
        </row>
        <row r="35">
          <cell r="D35">
            <v>0</v>
          </cell>
          <cell r="H35">
            <v>0</v>
          </cell>
          <cell r="L35">
            <v>496.00900000000001</v>
          </cell>
          <cell r="P35">
            <v>497.01</v>
          </cell>
          <cell r="T35">
            <v>490.00599999999997</v>
          </cell>
          <cell r="X35">
            <v>489.00599999999997</v>
          </cell>
          <cell r="AB35">
            <v>488.00400000000002</v>
          </cell>
          <cell r="AF35">
            <v>0</v>
          </cell>
          <cell r="AJ35">
            <v>0</v>
          </cell>
        </row>
        <row r="36">
          <cell r="D36">
            <v>500.01600000000002</v>
          </cell>
          <cell r="H36">
            <v>496.01299999999998</v>
          </cell>
          <cell r="L36">
            <v>495.00900000000001</v>
          </cell>
          <cell r="P36">
            <v>495.005</v>
          </cell>
          <cell r="T36">
            <v>498.01</v>
          </cell>
          <cell r="X36">
            <v>498.01299999999998</v>
          </cell>
          <cell r="AB36">
            <v>493.00900000000001</v>
          </cell>
          <cell r="AF36">
            <v>498.017</v>
          </cell>
          <cell r="AJ36">
            <v>499.01299999999998</v>
          </cell>
        </row>
        <row r="37">
          <cell r="D37">
            <v>495.00799999999998</v>
          </cell>
          <cell r="H37">
            <v>0</v>
          </cell>
          <cell r="L37">
            <v>487.00599999999997</v>
          </cell>
          <cell r="P37">
            <v>481.00599999999997</v>
          </cell>
          <cell r="T37">
            <v>489.005</v>
          </cell>
          <cell r="X37">
            <v>476.005</v>
          </cell>
          <cell r="AB37">
            <v>0</v>
          </cell>
          <cell r="AF37">
            <v>0</v>
          </cell>
          <cell r="AJ37">
            <v>0</v>
          </cell>
        </row>
        <row r="38">
          <cell r="D38">
            <v>0</v>
          </cell>
          <cell r="H38">
            <v>0</v>
          </cell>
          <cell r="L38">
            <v>484.005</v>
          </cell>
          <cell r="P38">
            <v>0</v>
          </cell>
          <cell r="T38">
            <v>0</v>
          </cell>
          <cell r="X38">
            <v>0</v>
          </cell>
          <cell r="AB38">
            <v>0</v>
          </cell>
          <cell r="AF38">
            <v>0</v>
          </cell>
          <cell r="AJ38">
            <v>0</v>
          </cell>
        </row>
        <row r="39">
          <cell r="D39">
            <v>0</v>
          </cell>
          <cell r="H39">
            <v>0</v>
          </cell>
          <cell r="L39">
            <v>0</v>
          </cell>
          <cell r="P39">
            <v>0</v>
          </cell>
          <cell r="T39">
            <v>0</v>
          </cell>
          <cell r="X39">
            <v>0</v>
          </cell>
          <cell r="AB39">
            <v>0</v>
          </cell>
          <cell r="AF39">
            <v>0</v>
          </cell>
          <cell r="AJ39">
            <v>0</v>
          </cell>
        </row>
        <row r="40">
          <cell r="D40">
            <v>496.00700000000001</v>
          </cell>
          <cell r="H40">
            <v>499.00799999999998</v>
          </cell>
          <cell r="L40">
            <v>495.00400000000002</v>
          </cell>
          <cell r="P40">
            <v>0</v>
          </cell>
          <cell r="T40">
            <v>492.00900000000001</v>
          </cell>
          <cell r="X40">
            <v>0</v>
          </cell>
          <cell r="AB40">
            <v>495.00599999999997</v>
          </cell>
          <cell r="AF40">
            <v>495.005</v>
          </cell>
          <cell r="AJ40">
            <v>498.01100000000002</v>
          </cell>
        </row>
        <row r="41">
          <cell r="D41">
            <v>0</v>
          </cell>
          <cell r="H41">
            <v>464.00400000000002</v>
          </cell>
          <cell r="L41">
            <v>481.00200000000001</v>
          </cell>
          <cell r="P41">
            <v>0</v>
          </cell>
          <cell r="T41">
            <v>485.00200000000001</v>
          </cell>
          <cell r="X41">
            <v>0</v>
          </cell>
          <cell r="AB41">
            <v>488.00799999999998</v>
          </cell>
          <cell r="AF41">
            <v>495.01299999999998</v>
          </cell>
          <cell r="AJ41">
            <v>499.01299999999998</v>
          </cell>
        </row>
        <row r="42">
          <cell r="D42">
            <v>497.01100000000002</v>
          </cell>
          <cell r="H42">
            <v>0</v>
          </cell>
          <cell r="L42">
            <v>492.01100000000002</v>
          </cell>
          <cell r="P42">
            <v>0</v>
          </cell>
          <cell r="T42">
            <v>498.01</v>
          </cell>
          <cell r="X42">
            <v>497.01499999999999</v>
          </cell>
          <cell r="AB42">
            <v>0</v>
          </cell>
          <cell r="AF42">
            <v>500.012</v>
          </cell>
          <cell r="AJ42">
            <v>500.01499999999999</v>
          </cell>
        </row>
        <row r="43">
          <cell r="D43">
            <v>496.01100000000002</v>
          </cell>
          <cell r="H43">
            <v>0</v>
          </cell>
          <cell r="L43">
            <v>492.00799999999998</v>
          </cell>
          <cell r="P43">
            <v>0</v>
          </cell>
          <cell r="T43">
            <v>479.00200000000001</v>
          </cell>
          <cell r="X43">
            <v>483.00900000000001</v>
          </cell>
          <cell r="AB43">
            <v>0</v>
          </cell>
          <cell r="AF43">
            <v>494.01299999999998</v>
          </cell>
          <cell r="AJ43">
            <v>492.00400000000002</v>
          </cell>
        </row>
        <row r="44">
          <cell r="D44">
            <v>496.012</v>
          </cell>
          <cell r="H44">
            <v>0</v>
          </cell>
          <cell r="L44">
            <v>491.00700000000001</v>
          </cell>
          <cell r="P44">
            <v>0</v>
          </cell>
          <cell r="T44">
            <v>487.00799999999998</v>
          </cell>
          <cell r="X44">
            <v>467.00400000000002</v>
          </cell>
          <cell r="AB44">
            <v>0</v>
          </cell>
          <cell r="AF44">
            <v>493.00799999999998</v>
          </cell>
          <cell r="AJ44">
            <v>495.01299999999998</v>
          </cell>
        </row>
        <row r="45">
          <cell r="D45">
            <v>494.00299999999999</v>
          </cell>
          <cell r="H45">
            <v>0</v>
          </cell>
          <cell r="L45">
            <v>494.00599999999997</v>
          </cell>
          <cell r="P45">
            <v>0</v>
          </cell>
          <cell r="T45">
            <v>495.00799999999998</v>
          </cell>
          <cell r="X45">
            <v>486.01100000000002</v>
          </cell>
          <cell r="AB45">
            <v>0</v>
          </cell>
          <cell r="AF45">
            <v>495.00900000000001</v>
          </cell>
          <cell r="AJ45">
            <v>496.00799999999998</v>
          </cell>
        </row>
        <row r="46">
          <cell r="D46">
            <v>498.00799999999998</v>
          </cell>
          <cell r="H46">
            <v>495.00900000000001</v>
          </cell>
          <cell r="L46">
            <v>497.00900000000001</v>
          </cell>
          <cell r="P46">
            <v>498.02</v>
          </cell>
          <cell r="T46">
            <v>496.01</v>
          </cell>
          <cell r="X46">
            <v>498.012</v>
          </cell>
          <cell r="AB46">
            <v>495.01</v>
          </cell>
          <cell r="AF46">
            <v>498.01400000000001</v>
          </cell>
          <cell r="AJ46">
            <v>495.01299999999998</v>
          </cell>
        </row>
        <row r="47">
          <cell r="D47">
            <v>500.012</v>
          </cell>
          <cell r="H47">
            <v>499.01</v>
          </cell>
          <cell r="L47">
            <v>500.01600000000002</v>
          </cell>
          <cell r="P47">
            <v>0</v>
          </cell>
          <cell r="T47">
            <v>500.012</v>
          </cell>
          <cell r="X47">
            <v>0</v>
          </cell>
          <cell r="AB47">
            <v>0</v>
          </cell>
          <cell r="AF47">
            <v>496.01100000000002</v>
          </cell>
          <cell r="AJ47">
            <v>499.01</v>
          </cell>
        </row>
        <row r="48">
          <cell r="D48">
            <v>498.01</v>
          </cell>
          <cell r="H48">
            <v>498.01100000000002</v>
          </cell>
          <cell r="L48">
            <v>499.012</v>
          </cell>
          <cell r="P48">
            <v>497.005</v>
          </cell>
          <cell r="T48">
            <v>498.01100000000002</v>
          </cell>
          <cell r="X48">
            <v>494.00799999999998</v>
          </cell>
          <cell r="AB48">
            <v>495.00700000000001</v>
          </cell>
          <cell r="AF48">
            <v>496.005</v>
          </cell>
          <cell r="AJ48">
            <v>498.012</v>
          </cell>
        </row>
        <row r="49">
          <cell r="D49">
            <v>498.00799999999998</v>
          </cell>
          <cell r="H49">
            <v>497.00799999999998</v>
          </cell>
          <cell r="L49">
            <v>499.00299999999999</v>
          </cell>
          <cell r="P49">
            <v>494.00900000000001</v>
          </cell>
          <cell r="T49">
            <v>497.00700000000001</v>
          </cell>
          <cell r="X49">
            <v>493.01100000000002</v>
          </cell>
          <cell r="AB49">
            <v>495.00900000000001</v>
          </cell>
          <cell r="AF49">
            <v>495.00799999999998</v>
          </cell>
          <cell r="AJ49">
            <v>497.00900000000001</v>
          </cell>
        </row>
        <row r="50">
          <cell r="D50">
            <v>498.00700000000001</v>
          </cell>
          <cell r="H50">
            <v>487.005</v>
          </cell>
          <cell r="L50">
            <v>491.00400000000002</v>
          </cell>
          <cell r="P50">
            <v>493.01</v>
          </cell>
          <cell r="T50">
            <v>488.00400000000002</v>
          </cell>
          <cell r="X50">
            <v>491.00700000000001</v>
          </cell>
          <cell r="AB50">
            <v>0</v>
          </cell>
          <cell r="AF50">
            <v>0</v>
          </cell>
          <cell r="AJ50">
            <v>485.00299999999999</v>
          </cell>
        </row>
        <row r="51">
          <cell r="D51">
            <v>493.00700000000001</v>
          </cell>
          <cell r="H51">
            <v>486.00400000000002</v>
          </cell>
          <cell r="L51">
            <v>492.00400000000002</v>
          </cell>
          <cell r="P51">
            <v>479.005</v>
          </cell>
          <cell r="T51">
            <v>482.00099999999998</v>
          </cell>
          <cell r="X51">
            <v>0</v>
          </cell>
          <cell r="AB51">
            <v>0</v>
          </cell>
          <cell r="AF51">
            <v>491.00599999999997</v>
          </cell>
          <cell r="AJ51">
            <v>491.00200000000001</v>
          </cell>
        </row>
        <row r="52">
          <cell r="D52">
            <v>492.01</v>
          </cell>
          <cell r="H52">
            <v>497.00599999999997</v>
          </cell>
          <cell r="L52">
            <v>496.00599999999997</v>
          </cell>
          <cell r="P52">
            <v>498.00700000000001</v>
          </cell>
          <cell r="T52">
            <v>497.005</v>
          </cell>
          <cell r="X52">
            <v>490.00599999999997</v>
          </cell>
          <cell r="AB52">
            <v>0</v>
          </cell>
          <cell r="AF52">
            <v>495.00799999999998</v>
          </cell>
          <cell r="AJ52">
            <v>495.01</v>
          </cell>
        </row>
        <row r="53">
          <cell r="D53">
            <v>489.00700000000001</v>
          </cell>
          <cell r="H53">
            <v>495.00700000000001</v>
          </cell>
          <cell r="L53">
            <v>494.00299999999999</v>
          </cell>
          <cell r="P53">
            <v>488.005</v>
          </cell>
          <cell r="T53">
            <v>487.00400000000002</v>
          </cell>
          <cell r="X53">
            <v>489.00900000000001</v>
          </cell>
          <cell r="AB53">
            <v>499.00900000000001</v>
          </cell>
          <cell r="AF53">
            <v>493.00799999999998</v>
          </cell>
          <cell r="AJ53">
            <v>496.00700000000001</v>
          </cell>
        </row>
        <row r="54">
          <cell r="D54">
            <v>496.00400000000002</v>
          </cell>
          <cell r="H54">
            <v>486.00400000000002</v>
          </cell>
          <cell r="L54">
            <v>494.005</v>
          </cell>
          <cell r="P54">
            <v>481.00299999999999</v>
          </cell>
          <cell r="T54">
            <v>492.00400000000002</v>
          </cell>
          <cell r="X54">
            <v>498.00799999999998</v>
          </cell>
          <cell r="AB54">
            <v>495.00900000000001</v>
          </cell>
          <cell r="AF54">
            <v>488.01</v>
          </cell>
          <cell r="AJ54">
            <v>493.00599999999997</v>
          </cell>
        </row>
        <row r="55">
          <cell r="D55">
            <v>489.005</v>
          </cell>
          <cell r="H55">
            <v>492.00400000000002</v>
          </cell>
          <cell r="L55">
            <v>488.00700000000001</v>
          </cell>
          <cell r="P55">
            <v>0</v>
          </cell>
          <cell r="T55">
            <v>0</v>
          </cell>
          <cell r="X55">
            <v>490.00599999999997</v>
          </cell>
          <cell r="AB55">
            <v>0</v>
          </cell>
          <cell r="AF55">
            <v>496.012</v>
          </cell>
          <cell r="AJ55">
            <v>0</v>
          </cell>
        </row>
        <row r="56">
          <cell r="D56">
            <v>492.00900000000001</v>
          </cell>
          <cell r="H56">
            <v>488.00299999999999</v>
          </cell>
          <cell r="L56">
            <v>490.00700000000001</v>
          </cell>
          <cell r="P56">
            <v>489.005</v>
          </cell>
          <cell r="T56">
            <v>492.012</v>
          </cell>
          <cell r="X56">
            <v>495.005</v>
          </cell>
          <cell r="AB56">
            <v>495.00299999999999</v>
          </cell>
          <cell r="AF56">
            <v>0</v>
          </cell>
          <cell r="AJ56">
            <v>490.00299999999999</v>
          </cell>
        </row>
        <row r="57">
          <cell r="D57">
            <v>489.005</v>
          </cell>
          <cell r="H57">
            <v>497.00400000000002</v>
          </cell>
          <cell r="L57">
            <v>491.00700000000001</v>
          </cell>
          <cell r="P57">
            <v>0</v>
          </cell>
          <cell r="T57">
            <v>481.00599999999997</v>
          </cell>
          <cell r="X57">
            <v>495.00700000000001</v>
          </cell>
          <cell r="AB57">
            <v>494.00900000000001</v>
          </cell>
          <cell r="AF57">
            <v>497.01100000000002</v>
          </cell>
          <cell r="AJ57">
            <v>496.00700000000001</v>
          </cell>
        </row>
        <row r="58">
          <cell r="D58">
            <v>496.00599999999997</v>
          </cell>
          <cell r="H58">
            <v>0</v>
          </cell>
          <cell r="L58">
            <v>495.01100000000002</v>
          </cell>
          <cell r="P58">
            <v>491.00299999999999</v>
          </cell>
          <cell r="T58">
            <v>491.00799999999998</v>
          </cell>
          <cell r="X58">
            <v>0</v>
          </cell>
          <cell r="AB58">
            <v>497.01</v>
          </cell>
          <cell r="AF58">
            <v>495.01400000000001</v>
          </cell>
          <cell r="AJ58">
            <v>492.005</v>
          </cell>
        </row>
        <row r="59">
          <cell r="D59">
            <v>495.00900000000001</v>
          </cell>
          <cell r="H59">
            <v>496.00700000000001</v>
          </cell>
          <cell r="L59">
            <v>496.005</v>
          </cell>
          <cell r="P59">
            <v>497.00400000000002</v>
          </cell>
          <cell r="T59">
            <v>500.00599999999997</v>
          </cell>
          <cell r="X59">
            <v>0</v>
          </cell>
          <cell r="AB59">
            <v>490.00900000000001</v>
          </cell>
          <cell r="AF59">
            <v>497.00799999999998</v>
          </cell>
          <cell r="AJ59">
            <v>498.01</v>
          </cell>
        </row>
        <row r="60">
          <cell r="D60">
            <v>499.01499999999999</v>
          </cell>
          <cell r="H60">
            <v>495.00400000000002</v>
          </cell>
          <cell r="L60">
            <v>490.00599999999997</v>
          </cell>
          <cell r="P60">
            <v>495.00900000000001</v>
          </cell>
          <cell r="T60">
            <v>496.01</v>
          </cell>
          <cell r="X60">
            <v>0</v>
          </cell>
          <cell r="AB60">
            <v>497.00599999999997</v>
          </cell>
          <cell r="AF60">
            <v>495.00799999999998</v>
          </cell>
          <cell r="AJ60">
            <v>497.01</v>
          </cell>
        </row>
        <row r="61">
          <cell r="D61">
            <v>497.01</v>
          </cell>
          <cell r="H61">
            <v>0</v>
          </cell>
          <cell r="L61">
            <v>499.00900000000001</v>
          </cell>
          <cell r="P61">
            <v>497.00799999999998</v>
          </cell>
          <cell r="T61">
            <v>498.005</v>
          </cell>
          <cell r="X61">
            <v>0</v>
          </cell>
          <cell r="AB61">
            <v>497.00799999999998</v>
          </cell>
          <cell r="AF61">
            <v>0</v>
          </cell>
          <cell r="AJ61">
            <v>499.00799999999998</v>
          </cell>
        </row>
        <row r="62">
          <cell r="D62">
            <v>495.00799999999998</v>
          </cell>
          <cell r="H62">
            <v>498.00799999999998</v>
          </cell>
          <cell r="L62">
            <v>493.00599999999997</v>
          </cell>
          <cell r="P62">
            <v>497.00599999999997</v>
          </cell>
          <cell r="T62">
            <v>492.00700000000001</v>
          </cell>
          <cell r="X62">
            <v>0</v>
          </cell>
          <cell r="AB62">
            <v>496.017</v>
          </cell>
          <cell r="AF62">
            <v>0</v>
          </cell>
          <cell r="AJ62">
            <v>0</v>
          </cell>
        </row>
        <row r="63">
          <cell r="D63">
            <v>498.01400000000001</v>
          </cell>
          <cell r="H63">
            <v>493.005</v>
          </cell>
          <cell r="L63">
            <v>494.00799999999998</v>
          </cell>
          <cell r="P63">
            <v>497.00900000000001</v>
          </cell>
          <cell r="T63">
            <v>497.00799999999998</v>
          </cell>
          <cell r="X63">
            <v>0</v>
          </cell>
          <cell r="AB63">
            <v>497.01600000000002</v>
          </cell>
          <cell r="AF63">
            <v>0</v>
          </cell>
          <cell r="AJ63">
            <v>500.01100000000002</v>
          </cell>
        </row>
        <row r="64">
          <cell r="D64">
            <v>493.00299999999999</v>
          </cell>
          <cell r="H64">
            <v>493.005</v>
          </cell>
          <cell r="L64">
            <v>493.005</v>
          </cell>
          <cell r="P64">
            <v>493.00799999999998</v>
          </cell>
          <cell r="T64">
            <v>498.00700000000001</v>
          </cell>
          <cell r="X64">
            <v>490.00599999999997</v>
          </cell>
          <cell r="AB64">
            <v>0</v>
          </cell>
          <cell r="AF64">
            <v>493.00700000000001</v>
          </cell>
          <cell r="AJ64">
            <v>493.005</v>
          </cell>
        </row>
        <row r="65">
          <cell r="D65">
            <v>492.00700000000001</v>
          </cell>
          <cell r="H65">
            <v>487.00200000000001</v>
          </cell>
          <cell r="L65">
            <v>0</v>
          </cell>
          <cell r="P65">
            <v>492.005</v>
          </cell>
          <cell r="T65">
            <v>489.00700000000001</v>
          </cell>
          <cell r="X65">
            <v>0</v>
          </cell>
          <cell r="AB65">
            <v>492.005</v>
          </cell>
          <cell r="AF65">
            <v>0</v>
          </cell>
          <cell r="AJ65">
            <v>492.00299999999999</v>
          </cell>
        </row>
        <row r="66">
          <cell r="D66">
            <v>491.00599999999997</v>
          </cell>
          <cell r="H66">
            <v>0</v>
          </cell>
          <cell r="L66">
            <v>490.00400000000002</v>
          </cell>
          <cell r="P66">
            <v>494.00799999999998</v>
          </cell>
          <cell r="T66">
            <v>497.00799999999998</v>
          </cell>
          <cell r="X66">
            <v>487.00599999999997</v>
          </cell>
          <cell r="AB66">
            <v>498.00799999999998</v>
          </cell>
          <cell r="AF66">
            <v>497.012</v>
          </cell>
          <cell r="AJ66">
            <v>498.00700000000001</v>
          </cell>
        </row>
        <row r="67">
          <cell r="D67">
            <v>496.00900000000001</v>
          </cell>
          <cell r="H67">
            <v>0</v>
          </cell>
          <cell r="L67">
            <v>492.00799999999998</v>
          </cell>
          <cell r="P67">
            <v>495.01400000000001</v>
          </cell>
          <cell r="T67">
            <v>494.01400000000001</v>
          </cell>
          <cell r="X67">
            <v>497.012</v>
          </cell>
          <cell r="AB67">
            <v>496.00400000000002</v>
          </cell>
          <cell r="AF67">
            <v>492.00900000000001</v>
          </cell>
          <cell r="AJ67">
            <v>0</v>
          </cell>
        </row>
        <row r="68">
          <cell r="D68">
            <v>495.00900000000001</v>
          </cell>
          <cell r="H68">
            <v>0</v>
          </cell>
          <cell r="L68">
            <v>500.01400000000001</v>
          </cell>
          <cell r="P68">
            <v>491.00799999999998</v>
          </cell>
          <cell r="T68">
            <v>493.01</v>
          </cell>
          <cell r="X68">
            <v>492.00700000000001</v>
          </cell>
          <cell r="AB68">
            <v>494.00400000000002</v>
          </cell>
          <cell r="AF68">
            <v>493.00700000000001</v>
          </cell>
          <cell r="AJ68">
            <v>492.00299999999999</v>
          </cell>
        </row>
        <row r="69">
          <cell r="D69">
            <v>492.00799999999998</v>
          </cell>
          <cell r="H69">
            <v>490.00599999999997</v>
          </cell>
          <cell r="L69">
            <v>496.00799999999998</v>
          </cell>
          <cell r="P69">
            <v>496.00900000000001</v>
          </cell>
          <cell r="T69">
            <v>497.00900000000001</v>
          </cell>
          <cell r="X69">
            <v>491.00599999999997</v>
          </cell>
          <cell r="AB69">
            <v>490.00700000000001</v>
          </cell>
          <cell r="AF69">
            <v>497.005</v>
          </cell>
          <cell r="AJ69">
            <v>498.01299999999998</v>
          </cell>
        </row>
        <row r="70">
          <cell r="D70">
            <v>488.00599999999997</v>
          </cell>
          <cell r="H70">
            <v>485.00099999999998</v>
          </cell>
          <cell r="L70">
            <v>485.00200000000001</v>
          </cell>
          <cell r="P70">
            <v>490.00599999999997</v>
          </cell>
          <cell r="T70">
            <v>487.00700000000001</v>
          </cell>
          <cell r="X70">
            <v>494.00900000000001</v>
          </cell>
          <cell r="AB70">
            <v>495.01400000000001</v>
          </cell>
          <cell r="AF70">
            <v>0</v>
          </cell>
          <cell r="AJ70">
            <v>491.00400000000002</v>
          </cell>
        </row>
        <row r="71">
          <cell r="D71">
            <v>492.00599999999997</v>
          </cell>
          <cell r="H71">
            <v>0</v>
          </cell>
          <cell r="L71">
            <v>495.01100000000002</v>
          </cell>
          <cell r="P71">
            <v>494.01100000000002</v>
          </cell>
          <cell r="T71">
            <v>489.00700000000001</v>
          </cell>
          <cell r="X71">
            <v>489.00400000000002</v>
          </cell>
          <cell r="AB71">
            <v>494.005</v>
          </cell>
          <cell r="AF71">
            <v>497.005</v>
          </cell>
          <cell r="AJ71">
            <v>0</v>
          </cell>
        </row>
        <row r="72">
          <cell r="D72">
            <v>494.00900000000001</v>
          </cell>
          <cell r="H72">
            <v>491.00599999999997</v>
          </cell>
          <cell r="L72">
            <v>497.00900000000001</v>
          </cell>
          <cell r="P72">
            <v>496.01100000000002</v>
          </cell>
          <cell r="T72">
            <v>492.00900000000001</v>
          </cell>
          <cell r="X72">
            <v>495.017</v>
          </cell>
          <cell r="AB72">
            <v>499.00900000000001</v>
          </cell>
          <cell r="AF72">
            <v>498.01400000000001</v>
          </cell>
          <cell r="AJ72">
            <v>0</v>
          </cell>
        </row>
        <row r="73">
          <cell r="D73">
            <v>0</v>
          </cell>
          <cell r="H73">
            <v>0</v>
          </cell>
          <cell r="L73">
            <v>496.01100000000002</v>
          </cell>
          <cell r="P73">
            <v>0</v>
          </cell>
          <cell r="T73">
            <v>0</v>
          </cell>
          <cell r="X73">
            <v>0</v>
          </cell>
          <cell r="AB73">
            <v>495.01100000000002</v>
          </cell>
          <cell r="AF73">
            <v>0</v>
          </cell>
          <cell r="AJ73">
            <v>0</v>
          </cell>
        </row>
        <row r="74">
          <cell r="D74">
            <v>0</v>
          </cell>
          <cell r="H74">
            <v>483.00599999999997</v>
          </cell>
          <cell r="L74">
            <v>487.01</v>
          </cell>
          <cell r="P74">
            <v>0</v>
          </cell>
          <cell r="T74">
            <v>484.00400000000002</v>
          </cell>
          <cell r="X74">
            <v>0</v>
          </cell>
          <cell r="AB74">
            <v>492.00700000000001</v>
          </cell>
          <cell r="AF74">
            <v>0</v>
          </cell>
          <cell r="AJ74">
            <v>0</v>
          </cell>
        </row>
        <row r="75">
          <cell r="D75">
            <v>0</v>
          </cell>
          <cell r="H75">
            <v>461.00099999999998</v>
          </cell>
          <cell r="L75">
            <v>485.00599999999997</v>
          </cell>
          <cell r="P75">
            <v>0</v>
          </cell>
          <cell r="T75">
            <v>471.00200000000001</v>
          </cell>
          <cell r="X75">
            <v>0</v>
          </cell>
          <cell r="AB75">
            <v>486.00299999999999</v>
          </cell>
          <cell r="AF75">
            <v>0</v>
          </cell>
          <cell r="AJ75">
            <v>0</v>
          </cell>
        </row>
        <row r="76">
          <cell r="D76">
            <v>0</v>
          </cell>
          <cell r="H76">
            <v>490.00200000000001</v>
          </cell>
          <cell r="L76">
            <v>496.00900000000001</v>
          </cell>
          <cell r="P76">
            <v>0</v>
          </cell>
          <cell r="T76">
            <v>497.012</v>
          </cell>
          <cell r="X76">
            <v>0</v>
          </cell>
          <cell r="AB76">
            <v>488.00599999999997</v>
          </cell>
          <cell r="AF76">
            <v>0</v>
          </cell>
          <cell r="AJ76">
            <v>0</v>
          </cell>
        </row>
        <row r="77">
          <cell r="D77">
            <v>0</v>
          </cell>
          <cell r="H77">
            <v>481.00599999999997</v>
          </cell>
          <cell r="L77">
            <v>492.00400000000002</v>
          </cell>
          <cell r="P77">
            <v>0</v>
          </cell>
          <cell r="T77">
            <v>491.00200000000001</v>
          </cell>
          <cell r="X77">
            <v>0</v>
          </cell>
          <cell r="AB77">
            <v>485.00299999999999</v>
          </cell>
          <cell r="AF77">
            <v>0</v>
          </cell>
          <cell r="AJ77">
            <v>0</v>
          </cell>
        </row>
        <row r="78">
          <cell r="D78">
            <v>0</v>
          </cell>
          <cell r="H78">
            <v>485.005</v>
          </cell>
          <cell r="L78">
            <v>0</v>
          </cell>
          <cell r="P78">
            <v>0</v>
          </cell>
          <cell r="T78">
            <v>486.00700000000001</v>
          </cell>
          <cell r="X78">
            <v>0</v>
          </cell>
          <cell r="AB78">
            <v>0</v>
          </cell>
          <cell r="AF78">
            <v>0</v>
          </cell>
          <cell r="AJ78">
            <v>495.00400000000002</v>
          </cell>
        </row>
        <row r="79">
          <cell r="D79">
            <v>0</v>
          </cell>
          <cell r="H79">
            <v>483.00099999999998</v>
          </cell>
          <cell r="L79">
            <v>484.00299999999999</v>
          </cell>
          <cell r="P79">
            <v>0</v>
          </cell>
          <cell r="T79">
            <v>490.00599999999997</v>
          </cell>
          <cell r="X79">
            <v>0</v>
          </cell>
          <cell r="AB79">
            <v>487.00700000000001</v>
          </cell>
          <cell r="AF79">
            <v>0</v>
          </cell>
          <cell r="AJ79">
            <v>488.00400000000002</v>
          </cell>
        </row>
        <row r="80">
          <cell r="D80">
            <v>0</v>
          </cell>
          <cell r="H80">
            <v>481.00400000000002</v>
          </cell>
          <cell r="L80">
            <v>483.00200000000001</v>
          </cell>
          <cell r="P80">
            <v>0</v>
          </cell>
          <cell r="T80">
            <v>0</v>
          </cell>
          <cell r="X80">
            <v>0</v>
          </cell>
          <cell r="AB80">
            <v>0</v>
          </cell>
          <cell r="AF80">
            <v>0</v>
          </cell>
          <cell r="AJ80">
            <v>0</v>
          </cell>
        </row>
        <row r="81">
          <cell r="D81">
            <v>0</v>
          </cell>
          <cell r="H81">
            <v>490.005</v>
          </cell>
          <cell r="L81">
            <v>498.00900000000001</v>
          </cell>
          <cell r="P81">
            <v>0</v>
          </cell>
          <cell r="T81">
            <v>496.00299999999999</v>
          </cell>
          <cell r="X81">
            <v>496.01100000000002</v>
          </cell>
          <cell r="AB81">
            <v>490.01100000000002</v>
          </cell>
          <cell r="AF81">
            <v>499.01499999999999</v>
          </cell>
          <cell r="AJ81">
            <v>498.00700000000001</v>
          </cell>
        </row>
        <row r="82">
          <cell r="D82">
            <v>497.00799999999998</v>
          </cell>
          <cell r="H82">
            <v>0</v>
          </cell>
          <cell r="L82">
            <v>493.00599999999997</v>
          </cell>
          <cell r="P82">
            <v>492.00799999999998</v>
          </cell>
          <cell r="T82">
            <v>498.01</v>
          </cell>
          <cell r="X82">
            <v>0</v>
          </cell>
          <cell r="AB82">
            <v>499.00799999999998</v>
          </cell>
          <cell r="AF82">
            <v>496.01</v>
          </cell>
          <cell r="AJ82">
            <v>499.01100000000002</v>
          </cell>
        </row>
        <row r="83">
          <cell r="D83">
            <v>485.00599999999997</v>
          </cell>
          <cell r="H83">
            <v>0</v>
          </cell>
          <cell r="L83">
            <v>478.00299999999999</v>
          </cell>
          <cell r="P83">
            <v>0</v>
          </cell>
          <cell r="T83">
            <v>0</v>
          </cell>
          <cell r="X83">
            <v>487.00599999999997</v>
          </cell>
          <cell r="AB83">
            <v>0</v>
          </cell>
          <cell r="AF83">
            <v>489.005</v>
          </cell>
          <cell r="AJ83">
            <v>488.00299999999999</v>
          </cell>
        </row>
        <row r="84">
          <cell r="D84">
            <v>489.005</v>
          </cell>
          <cell r="H84">
            <v>0</v>
          </cell>
          <cell r="L84">
            <v>483.00400000000002</v>
          </cell>
          <cell r="P84">
            <v>0</v>
          </cell>
          <cell r="T84">
            <v>0</v>
          </cell>
          <cell r="X84">
            <v>489.005</v>
          </cell>
          <cell r="AB84">
            <v>0</v>
          </cell>
          <cell r="AF84">
            <v>0</v>
          </cell>
          <cell r="AJ84">
            <v>489.005</v>
          </cell>
        </row>
        <row r="85">
          <cell r="D85">
            <v>476.00200000000001</v>
          </cell>
          <cell r="H85">
            <v>0</v>
          </cell>
          <cell r="L85">
            <v>488.005</v>
          </cell>
          <cell r="P85">
            <v>0</v>
          </cell>
          <cell r="T85">
            <v>485.00400000000002</v>
          </cell>
          <cell r="X85">
            <v>469.00400000000002</v>
          </cell>
          <cell r="AB85">
            <v>0</v>
          </cell>
          <cell r="AF85">
            <v>487.00200000000001</v>
          </cell>
          <cell r="AJ85">
            <v>0</v>
          </cell>
        </row>
        <row r="86">
          <cell r="D86">
            <v>497.00900000000001</v>
          </cell>
          <cell r="H86">
            <v>0</v>
          </cell>
          <cell r="L86">
            <v>498.01</v>
          </cell>
          <cell r="P86">
            <v>496.00900000000001</v>
          </cell>
          <cell r="T86">
            <v>0</v>
          </cell>
          <cell r="X86">
            <v>0</v>
          </cell>
          <cell r="AB86">
            <v>498.01100000000002</v>
          </cell>
          <cell r="AF86">
            <v>0</v>
          </cell>
          <cell r="AJ86">
            <v>0</v>
          </cell>
        </row>
        <row r="87">
          <cell r="D87">
            <v>496.00700000000001</v>
          </cell>
          <cell r="H87">
            <v>496.00599999999997</v>
          </cell>
          <cell r="L87">
            <v>491.00599999999997</v>
          </cell>
          <cell r="P87">
            <v>492.01600000000002</v>
          </cell>
          <cell r="T87">
            <v>0</v>
          </cell>
          <cell r="X87">
            <v>489.00400000000002</v>
          </cell>
          <cell r="AB87">
            <v>497.00299999999999</v>
          </cell>
          <cell r="AF87">
            <v>0</v>
          </cell>
          <cell r="AJ87">
            <v>495.00700000000001</v>
          </cell>
        </row>
        <row r="88">
          <cell r="D88">
            <v>499.00900000000001</v>
          </cell>
          <cell r="H88">
            <v>499.01</v>
          </cell>
          <cell r="L88">
            <v>498.01299999999998</v>
          </cell>
          <cell r="P88">
            <v>498.01</v>
          </cell>
          <cell r="T88">
            <v>495.00599999999997</v>
          </cell>
          <cell r="X88">
            <v>492.01100000000002</v>
          </cell>
          <cell r="AB88">
            <v>498.00599999999997</v>
          </cell>
          <cell r="AF88">
            <v>0</v>
          </cell>
          <cell r="AJ88">
            <v>498.012</v>
          </cell>
        </row>
        <row r="89">
          <cell r="D89">
            <v>494.00799999999998</v>
          </cell>
          <cell r="H89">
            <v>0</v>
          </cell>
          <cell r="L89">
            <v>497.00900000000001</v>
          </cell>
          <cell r="P89">
            <v>491.00700000000001</v>
          </cell>
          <cell r="T89">
            <v>0</v>
          </cell>
          <cell r="X89">
            <v>495.00599999999997</v>
          </cell>
          <cell r="AB89">
            <v>0</v>
          </cell>
          <cell r="AF89">
            <v>493.00799999999998</v>
          </cell>
          <cell r="AJ89">
            <v>498.01</v>
          </cell>
        </row>
        <row r="90">
          <cell r="D90">
            <v>492.01100000000002</v>
          </cell>
          <cell r="H90">
            <v>0</v>
          </cell>
          <cell r="L90">
            <v>491.01</v>
          </cell>
          <cell r="P90">
            <v>495.005</v>
          </cell>
          <cell r="T90">
            <v>485.00299999999999</v>
          </cell>
          <cell r="X90">
            <v>0</v>
          </cell>
          <cell r="AB90">
            <v>488.00599999999997</v>
          </cell>
          <cell r="AF90">
            <v>0</v>
          </cell>
          <cell r="AJ90">
            <v>0</v>
          </cell>
        </row>
        <row r="91">
          <cell r="D91">
            <v>490.00400000000002</v>
          </cell>
          <cell r="H91">
            <v>0</v>
          </cell>
          <cell r="L91">
            <v>499.00400000000002</v>
          </cell>
          <cell r="P91">
            <v>492.00700000000001</v>
          </cell>
          <cell r="T91">
            <v>0</v>
          </cell>
          <cell r="X91">
            <v>493.00400000000002</v>
          </cell>
          <cell r="AB91">
            <v>0</v>
          </cell>
          <cell r="AF91">
            <v>496.00700000000001</v>
          </cell>
          <cell r="AJ91">
            <v>0</v>
          </cell>
        </row>
        <row r="92">
          <cell r="D92">
            <v>491.00900000000001</v>
          </cell>
          <cell r="H92">
            <v>484.00400000000002</v>
          </cell>
          <cell r="L92">
            <v>486.00799999999998</v>
          </cell>
          <cell r="P92">
            <v>489.00900000000001</v>
          </cell>
          <cell r="T92">
            <v>493.005</v>
          </cell>
          <cell r="X92">
            <v>0</v>
          </cell>
          <cell r="AB92">
            <v>484.00599999999997</v>
          </cell>
          <cell r="AF92">
            <v>0</v>
          </cell>
          <cell r="AJ92">
            <v>0</v>
          </cell>
        </row>
        <row r="94">
          <cell r="D94">
            <v>485.00599999999997</v>
          </cell>
          <cell r="H94">
            <v>490.00299999999999</v>
          </cell>
          <cell r="L94">
            <v>491.00799999999998</v>
          </cell>
          <cell r="P94">
            <v>492.005</v>
          </cell>
          <cell r="T94">
            <v>487.00400000000002</v>
          </cell>
          <cell r="X94">
            <v>495.00599999999997</v>
          </cell>
          <cell r="AB94">
            <v>486.00200000000001</v>
          </cell>
          <cell r="AF94">
            <v>494.00700000000001</v>
          </cell>
          <cell r="AJ94">
            <v>0</v>
          </cell>
        </row>
        <row r="95">
          <cell r="D95">
            <v>492.00700000000001</v>
          </cell>
          <cell r="H95">
            <v>493.00700000000001</v>
          </cell>
          <cell r="L95">
            <v>491.00599999999997</v>
          </cell>
          <cell r="P95">
            <v>489.00299999999999</v>
          </cell>
          <cell r="T95">
            <v>497.00599999999997</v>
          </cell>
          <cell r="X95">
            <v>492.00599999999997</v>
          </cell>
          <cell r="AB95">
            <v>487.01</v>
          </cell>
          <cell r="AF95">
            <v>490.01</v>
          </cell>
          <cell r="AJ95">
            <v>0</v>
          </cell>
        </row>
        <row r="96">
          <cell r="D96">
            <v>488.00700000000001</v>
          </cell>
          <cell r="H96">
            <v>489.00400000000002</v>
          </cell>
          <cell r="L96">
            <v>487.00200000000001</v>
          </cell>
          <cell r="P96">
            <v>485.005</v>
          </cell>
          <cell r="T96">
            <v>497.00900000000001</v>
          </cell>
          <cell r="X96">
            <v>495.00700000000001</v>
          </cell>
          <cell r="AB96">
            <v>484.00299999999999</v>
          </cell>
          <cell r="AF96">
            <v>491.00599999999997</v>
          </cell>
          <cell r="AJ96">
            <v>492.00799999999998</v>
          </cell>
        </row>
        <row r="97">
          <cell r="D97">
            <v>489.005</v>
          </cell>
          <cell r="H97">
            <v>482.00700000000001</v>
          </cell>
          <cell r="L97">
            <v>488.00400000000002</v>
          </cell>
          <cell r="P97">
            <v>485.00299999999999</v>
          </cell>
          <cell r="T97">
            <v>495.00900000000001</v>
          </cell>
          <cell r="X97">
            <v>488.00700000000001</v>
          </cell>
          <cell r="AB97">
            <v>487.01</v>
          </cell>
          <cell r="AF97">
            <v>492.00799999999998</v>
          </cell>
          <cell r="AJ97">
            <v>487.00799999999998</v>
          </cell>
        </row>
        <row r="98">
          <cell r="D98">
            <v>482.00400000000002</v>
          </cell>
          <cell r="H98">
            <v>0</v>
          </cell>
          <cell r="L98">
            <v>491.00700000000001</v>
          </cell>
          <cell r="P98">
            <v>489.005</v>
          </cell>
          <cell r="T98">
            <v>0</v>
          </cell>
          <cell r="X98">
            <v>467.00400000000002</v>
          </cell>
          <cell r="AB98">
            <v>482.00299999999999</v>
          </cell>
          <cell r="AF98">
            <v>0</v>
          </cell>
          <cell r="AJ98">
            <v>0</v>
          </cell>
        </row>
        <row r="99">
          <cell r="D99">
            <v>465.00099999999998</v>
          </cell>
          <cell r="H99">
            <v>0</v>
          </cell>
          <cell r="L99">
            <v>478.00200000000001</v>
          </cell>
          <cell r="P99">
            <v>481.00599999999997</v>
          </cell>
          <cell r="T99">
            <v>0</v>
          </cell>
          <cell r="X99">
            <v>0</v>
          </cell>
          <cell r="AB99">
            <v>0</v>
          </cell>
          <cell r="AF99">
            <v>0</v>
          </cell>
          <cell r="AJ99">
            <v>0</v>
          </cell>
        </row>
        <row r="100">
          <cell r="D100">
            <v>478.00299999999999</v>
          </cell>
          <cell r="H100">
            <v>0</v>
          </cell>
          <cell r="L100">
            <v>472.00200000000001</v>
          </cell>
          <cell r="P100">
            <v>482.00299999999999</v>
          </cell>
          <cell r="T100">
            <v>0</v>
          </cell>
          <cell r="X100">
            <v>0</v>
          </cell>
          <cell r="AB100">
            <v>484.00400000000002</v>
          </cell>
          <cell r="AF100">
            <v>0</v>
          </cell>
          <cell r="AJ100">
            <v>0</v>
          </cell>
        </row>
        <row r="101">
          <cell r="D101">
            <v>0</v>
          </cell>
          <cell r="H101">
            <v>0</v>
          </cell>
          <cell r="L101">
            <v>0</v>
          </cell>
          <cell r="P101">
            <v>0</v>
          </cell>
          <cell r="T101">
            <v>0</v>
          </cell>
          <cell r="X101">
            <v>0</v>
          </cell>
          <cell r="AB101">
            <v>0</v>
          </cell>
          <cell r="AF101">
            <v>0</v>
          </cell>
          <cell r="AJ101">
            <v>0</v>
          </cell>
        </row>
        <row r="102">
          <cell r="D102">
            <v>495.00700000000001</v>
          </cell>
          <cell r="H102">
            <v>497.00799999999998</v>
          </cell>
          <cell r="L102">
            <v>496.00599999999997</v>
          </cell>
          <cell r="P102">
            <v>496.00299999999999</v>
          </cell>
          <cell r="T102">
            <v>493.00799999999998</v>
          </cell>
          <cell r="X102">
            <v>495.00900000000001</v>
          </cell>
          <cell r="AB102">
            <v>495.00900000000001</v>
          </cell>
          <cell r="AF102">
            <v>498.01100000000002</v>
          </cell>
          <cell r="AJ102">
            <v>497.005</v>
          </cell>
        </row>
        <row r="103">
          <cell r="D103">
            <v>493.00700000000001</v>
          </cell>
          <cell r="H103">
            <v>493.00799999999998</v>
          </cell>
          <cell r="L103">
            <v>495.01</v>
          </cell>
          <cell r="P103">
            <v>492.00799999999998</v>
          </cell>
          <cell r="T103">
            <v>497.00599999999997</v>
          </cell>
          <cell r="X103">
            <v>492.00599999999997</v>
          </cell>
          <cell r="AB103">
            <v>494.00700000000001</v>
          </cell>
          <cell r="AF103">
            <v>490.00599999999997</v>
          </cell>
          <cell r="AJ103">
            <v>492.012</v>
          </cell>
        </row>
        <row r="104">
          <cell r="D104">
            <v>498.00799999999998</v>
          </cell>
          <cell r="H104">
            <v>500.00599999999997</v>
          </cell>
          <cell r="L104">
            <v>497.00799999999998</v>
          </cell>
          <cell r="P104">
            <v>495.005</v>
          </cell>
          <cell r="T104">
            <v>493.00900000000001</v>
          </cell>
          <cell r="X104">
            <v>0</v>
          </cell>
          <cell r="AB104">
            <v>495.005</v>
          </cell>
          <cell r="AF104">
            <v>497.01100000000002</v>
          </cell>
          <cell r="AJ104">
            <v>497.01</v>
          </cell>
        </row>
        <row r="105">
          <cell r="D105">
            <v>495.01100000000002</v>
          </cell>
          <cell r="H105">
            <v>494.005</v>
          </cell>
          <cell r="L105">
            <v>493.00700000000001</v>
          </cell>
          <cell r="P105">
            <v>495.00900000000001</v>
          </cell>
          <cell r="T105">
            <v>496.00799999999998</v>
          </cell>
          <cell r="X105">
            <v>487.01100000000002</v>
          </cell>
          <cell r="AB105">
            <v>496.005</v>
          </cell>
          <cell r="AF105">
            <v>494.00799999999998</v>
          </cell>
          <cell r="AJ105">
            <v>493.01100000000002</v>
          </cell>
        </row>
        <row r="106">
          <cell r="D106">
            <v>462.00299999999999</v>
          </cell>
          <cell r="H106">
            <v>475.00200000000001</v>
          </cell>
          <cell r="L106">
            <v>478.00400000000002</v>
          </cell>
          <cell r="P106">
            <v>462.00299999999999</v>
          </cell>
          <cell r="T106">
            <v>483.00299999999999</v>
          </cell>
          <cell r="X106">
            <v>0</v>
          </cell>
          <cell r="AB106">
            <v>470.00200000000001</v>
          </cell>
          <cell r="AF106">
            <v>479.00400000000002</v>
          </cell>
          <cell r="AJ106">
            <v>473.00299999999999</v>
          </cell>
        </row>
        <row r="107">
          <cell r="D107">
            <v>484.00200000000001</v>
          </cell>
          <cell r="H107">
            <v>488.00400000000002</v>
          </cell>
          <cell r="L107">
            <v>492.00299999999999</v>
          </cell>
          <cell r="P107">
            <v>482.00299999999999</v>
          </cell>
          <cell r="T107">
            <v>488.00200000000001</v>
          </cell>
          <cell r="X107">
            <v>0</v>
          </cell>
          <cell r="AB107">
            <v>490.01</v>
          </cell>
          <cell r="AF107">
            <v>492.00599999999997</v>
          </cell>
          <cell r="AJ107">
            <v>487.00799999999998</v>
          </cell>
        </row>
        <row r="108">
          <cell r="D108">
            <v>499.012</v>
          </cell>
          <cell r="H108">
            <v>487.00400000000002</v>
          </cell>
          <cell r="L108">
            <v>488.005</v>
          </cell>
          <cell r="P108">
            <v>489.00700000000001</v>
          </cell>
          <cell r="T108">
            <v>493.01</v>
          </cell>
          <cell r="X108">
            <v>0</v>
          </cell>
          <cell r="AB108">
            <v>492.00700000000001</v>
          </cell>
          <cell r="AF108">
            <v>499.00700000000001</v>
          </cell>
          <cell r="AJ108">
            <v>497.00900000000001</v>
          </cell>
        </row>
        <row r="109">
          <cell r="D109">
            <v>487.00400000000002</v>
          </cell>
          <cell r="H109">
            <v>489.00799999999998</v>
          </cell>
          <cell r="L109">
            <v>484.00599999999997</v>
          </cell>
          <cell r="P109">
            <v>493.01</v>
          </cell>
          <cell r="T109">
            <v>488.00799999999998</v>
          </cell>
          <cell r="X109">
            <v>0</v>
          </cell>
          <cell r="AB109">
            <v>0</v>
          </cell>
          <cell r="AF109">
            <v>0</v>
          </cell>
          <cell r="AJ109">
            <v>492.00599999999997</v>
          </cell>
        </row>
      </sheetData>
      <sheetData sheetId="7"/>
      <sheetData sheetId="8">
        <row r="2">
          <cell r="D2">
            <v>495.03699999999998</v>
          </cell>
          <cell r="H2">
            <v>495.02800000000002</v>
          </cell>
          <cell r="L2">
            <v>497.03300000000002</v>
          </cell>
          <cell r="P2">
            <v>491.02800000000002</v>
          </cell>
          <cell r="T2">
            <v>0</v>
          </cell>
          <cell r="X2">
            <v>492.02800000000002</v>
          </cell>
          <cell r="AB2">
            <v>493.02600000000001</v>
          </cell>
          <cell r="AF2">
            <v>0</v>
          </cell>
          <cell r="AJ2">
            <v>0</v>
          </cell>
        </row>
        <row r="3">
          <cell r="D3">
            <v>499.03899999999999</v>
          </cell>
          <cell r="H3">
            <v>499.03</v>
          </cell>
          <cell r="L3">
            <v>495.03199999999998</v>
          </cell>
          <cell r="P3">
            <v>499.03500000000003</v>
          </cell>
          <cell r="T3">
            <v>497.036</v>
          </cell>
          <cell r="X3">
            <v>499.03899999999999</v>
          </cell>
          <cell r="AB3">
            <v>0</v>
          </cell>
          <cell r="AF3">
            <v>0</v>
          </cell>
          <cell r="AJ3">
            <v>0</v>
          </cell>
        </row>
        <row r="4">
          <cell r="D4">
            <v>498.02699999999999</v>
          </cell>
          <cell r="H4">
            <v>498.03100000000001</v>
          </cell>
          <cell r="L4">
            <v>494.029</v>
          </cell>
          <cell r="P4">
            <v>497.02699999999999</v>
          </cell>
          <cell r="T4">
            <v>489.02699999999999</v>
          </cell>
          <cell r="X4">
            <v>497.02600000000001</v>
          </cell>
          <cell r="AB4">
            <v>489.02499999999998</v>
          </cell>
          <cell r="AF4">
            <v>0</v>
          </cell>
          <cell r="AJ4">
            <v>0</v>
          </cell>
        </row>
        <row r="5">
          <cell r="D5">
            <v>497.03500000000003</v>
          </cell>
          <cell r="H5">
            <v>498.03500000000003</v>
          </cell>
          <cell r="L5">
            <v>496.02699999999999</v>
          </cell>
          <cell r="P5">
            <v>494.036</v>
          </cell>
          <cell r="T5">
            <v>493.02800000000002</v>
          </cell>
          <cell r="X5">
            <v>499.02699999999999</v>
          </cell>
          <cell r="AB5">
            <v>497.02699999999999</v>
          </cell>
          <cell r="AF5">
            <v>498.029</v>
          </cell>
          <cell r="AJ5">
            <v>496.03199999999998</v>
          </cell>
        </row>
        <row r="6">
          <cell r="D6">
            <v>499.036</v>
          </cell>
          <cell r="H6">
            <v>0</v>
          </cell>
          <cell r="L6">
            <v>497.03800000000001</v>
          </cell>
          <cell r="P6">
            <v>496.03500000000003</v>
          </cell>
          <cell r="T6">
            <v>500.03100000000001</v>
          </cell>
          <cell r="X6">
            <v>495.03</v>
          </cell>
          <cell r="AB6">
            <v>0</v>
          </cell>
          <cell r="AF6">
            <v>0</v>
          </cell>
          <cell r="AJ6">
            <v>0</v>
          </cell>
        </row>
        <row r="7">
          <cell r="D7">
            <v>498.036</v>
          </cell>
          <cell r="H7">
            <v>497.036</v>
          </cell>
          <cell r="L7">
            <v>498.03800000000001</v>
          </cell>
          <cell r="P7">
            <v>492.029</v>
          </cell>
          <cell r="T7">
            <v>499.029</v>
          </cell>
          <cell r="X7">
            <v>490.02800000000002</v>
          </cell>
          <cell r="AB7">
            <v>498.03100000000001</v>
          </cell>
          <cell r="AF7">
            <v>0</v>
          </cell>
          <cell r="AJ7">
            <v>0</v>
          </cell>
        </row>
        <row r="8">
          <cell r="D8">
            <v>492.03300000000002</v>
          </cell>
          <cell r="H8">
            <v>0</v>
          </cell>
          <cell r="L8">
            <v>498.03199999999998</v>
          </cell>
          <cell r="P8">
            <v>494.03</v>
          </cell>
          <cell r="T8">
            <v>0</v>
          </cell>
          <cell r="X8">
            <v>0</v>
          </cell>
          <cell r="AB8">
            <v>495.03</v>
          </cell>
          <cell r="AF8">
            <v>0</v>
          </cell>
          <cell r="AJ8">
            <v>0</v>
          </cell>
        </row>
        <row r="9">
          <cell r="D9">
            <v>500.04399999999998</v>
          </cell>
          <cell r="H9">
            <v>0</v>
          </cell>
          <cell r="L9">
            <v>500.04300000000001</v>
          </cell>
          <cell r="P9">
            <v>498.03899999999999</v>
          </cell>
          <cell r="T9">
            <v>499.03899999999999</v>
          </cell>
          <cell r="X9">
            <v>0</v>
          </cell>
          <cell r="AB9">
            <v>499.03699999999998</v>
          </cell>
          <cell r="AF9">
            <v>0</v>
          </cell>
          <cell r="AJ9">
            <v>0</v>
          </cell>
        </row>
        <row r="10">
          <cell r="D10">
            <v>484.02300000000002</v>
          </cell>
          <cell r="H10">
            <v>0</v>
          </cell>
          <cell r="L10">
            <v>467.01400000000001</v>
          </cell>
          <cell r="P10">
            <v>0</v>
          </cell>
          <cell r="T10">
            <v>471.01299999999998</v>
          </cell>
          <cell r="X10">
            <v>458.012</v>
          </cell>
          <cell r="AB10">
            <v>0</v>
          </cell>
          <cell r="AF10">
            <v>0</v>
          </cell>
          <cell r="AJ10">
            <v>0</v>
          </cell>
        </row>
        <row r="11">
          <cell r="D11">
            <v>483.01900000000001</v>
          </cell>
          <cell r="H11">
            <v>0</v>
          </cell>
          <cell r="L11">
            <v>493.01600000000002</v>
          </cell>
          <cell r="P11">
            <v>492.02699999999999</v>
          </cell>
          <cell r="T11">
            <v>470.01100000000002</v>
          </cell>
          <cell r="X11">
            <v>0</v>
          </cell>
          <cell r="AB11">
            <v>478.01100000000002</v>
          </cell>
          <cell r="AF11">
            <v>0</v>
          </cell>
          <cell r="AJ11">
            <v>0</v>
          </cell>
        </row>
        <row r="12">
          <cell r="D12">
            <v>483.01499999999999</v>
          </cell>
          <cell r="H12">
            <v>0</v>
          </cell>
          <cell r="L12">
            <v>487.01900000000001</v>
          </cell>
          <cell r="P12">
            <v>492.02300000000002</v>
          </cell>
          <cell r="T12">
            <v>0</v>
          </cell>
          <cell r="X12">
            <v>0</v>
          </cell>
          <cell r="AB12">
            <v>485.01799999999997</v>
          </cell>
          <cell r="AF12">
            <v>0</v>
          </cell>
          <cell r="AJ12">
            <v>0</v>
          </cell>
        </row>
        <row r="13">
          <cell r="D13">
            <v>494.024</v>
          </cell>
          <cell r="H13">
            <v>0</v>
          </cell>
          <cell r="L13">
            <v>494.03199999999998</v>
          </cell>
          <cell r="P13">
            <v>498.029</v>
          </cell>
          <cell r="T13">
            <v>493.02</v>
          </cell>
          <cell r="X13">
            <v>0</v>
          </cell>
          <cell r="AB13">
            <v>0</v>
          </cell>
          <cell r="AF13">
            <v>0</v>
          </cell>
          <cell r="AJ13">
            <v>0</v>
          </cell>
        </row>
      </sheetData>
      <sheetData sheetId="9"/>
      <sheetData sheetId="10">
        <row r="2">
          <cell r="D2">
            <v>491.02300000000002</v>
          </cell>
          <cell r="H2">
            <v>489.02300000000002</v>
          </cell>
          <cell r="L2">
            <v>483.02199999999999</v>
          </cell>
          <cell r="P2">
            <v>487.02</v>
          </cell>
          <cell r="T2">
            <v>0</v>
          </cell>
          <cell r="X2">
            <v>484.01499999999999</v>
          </cell>
          <cell r="AB2">
            <v>480.017</v>
          </cell>
          <cell r="AF2">
            <v>0</v>
          </cell>
          <cell r="AJ2">
            <v>0</v>
          </cell>
        </row>
        <row r="3">
          <cell r="D3">
            <v>493.02100000000002</v>
          </cell>
          <cell r="H3">
            <v>491.03</v>
          </cell>
          <cell r="L3">
            <v>488.024</v>
          </cell>
          <cell r="P3">
            <v>498.03</v>
          </cell>
          <cell r="T3">
            <v>488.01799999999997</v>
          </cell>
          <cell r="X3">
            <v>495.02800000000002</v>
          </cell>
          <cell r="AB3">
            <v>0</v>
          </cell>
          <cell r="AF3">
            <v>0</v>
          </cell>
          <cell r="AJ3">
            <v>0</v>
          </cell>
        </row>
        <row r="4">
          <cell r="D4">
            <v>479.01799999999997</v>
          </cell>
          <cell r="H4">
            <v>479.02</v>
          </cell>
          <cell r="L4">
            <v>467.01299999999998</v>
          </cell>
          <cell r="P4">
            <v>477.01499999999999</v>
          </cell>
          <cell r="T4">
            <v>475.01299999999998</v>
          </cell>
          <cell r="X4">
            <v>484.01400000000001</v>
          </cell>
          <cell r="AB4">
            <v>472.01400000000001</v>
          </cell>
          <cell r="AF4">
            <v>0</v>
          </cell>
          <cell r="AJ4">
            <v>0</v>
          </cell>
        </row>
        <row r="5">
          <cell r="D5">
            <v>474.01100000000002</v>
          </cell>
          <cell r="H5">
            <v>483.02</v>
          </cell>
          <cell r="L5">
            <v>481.01600000000002</v>
          </cell>
          <cell r="P5">
            <v>469.012</v>
          </cell>
          <cell r="T5">
            <v>478.017</v>
          </cell>
          <cell r="X5">
            <v>486.01900000000001</v>
          </cell>
          <cell r="AB5">
            <v>475.02</v>
          </cell>
          <cell r="AF5">
            <v>484.02100000000002</v>
          </cell>
          <cell r="AJ5">
            <v>0</v>
          </cell>
        </row>
        <row r="6">
          <cell r="D6">
            <v>482.01600000000002</v>
          </cell>
          <cell r="H6">
            <v>0</v>
          </cell>
          <cell r="L6">
            <v>488.02</v>
          </cell>
          <cell r="P6">
            <v>477.01900000000001</v>
          </cell>
          <cell r="T6">
            <v>479.01400000000001</v>
          </cell>
          <cell r="X6">
            <v>482.00799999999998</v>
          </cell>
          <cell r="AB6">
            <v>0</v>
          </cell>
          <cell r="AF6">
            <v>0</v>
          </cell>
          <cell r="AJ6">
            <v>0</v>
          </cell>
        </row>
        <row r="7">
          <cell r="D7">
            <v>485.01400000000001</v>
          </cell>
          <cell r="H7">
            <v>0</v>
          </cell>
          <cell r="L7">
            <v>482.017</v>
          </cell>
          <cell r="P7">
            <v>0</v>
          </cell>
          <cell r="T7">
            <v>0</v>
          </cell>
          <cell r="X7">
            <v>0</v>
          </cell>
          <cell r="AB7">
            <v>0</v>
          </cell>
          <cell r="AF7">
            <v>0</v>
          </cell>
          <cell r="AJ7">
            <v>0</v>
          </cell>
        </row>
        <row r="8">
          <cell r="D8">
            <v>492.02699999999999</v>
          </cell>
          <cell r="H8">
            <v>487.02300000000002</v>
          </cell>
          <cell r="L8">
            <v>486.02499999999998</v>
          </cell>
          <cell r="P8">
            <v>486.024</v>
          </cell>
          <cell r="T8">
            <v>482.01100000000002</v>
          </cell>
          <cell r="X8">
            <v>489.02199999999999</v>
          </cell>
          <cell r="AB8">
            <v>480.01400000000001</v>
          </cell>
          <cell r="AF8">
            <v>486.01499999999999</v>
          </cell>
          <cell r="AJ8">
            <v>0</v>
          </cell>
        </row>
        <row r="9">
          <cell r="D9">
            <v>479.00900000000001</v>
          </cell>
          <cell r="H9">
            <v>460.01600000000002</v>
          </cell>
          <cell r="L9">
            <v>481.01900000000001</v>
          </cell>
          <cell r="P9">
            <v>474.01900000000001</v>
          </cell>
          <cell r="T9">
            <v>454.01</v>
          </cell>
          <cell r="X9">
            <v>475.01100000000002</v>
          </cell>
          <cell r="AB9">
            <v>484.017</v>
          </cell>
          <cell r="AF9">
            <v>0</v>
          </cell>
          <cell r="AJ9">
            <v>461.01400000000001</v>
          </cell>
        </row>
        <row r="10">
          <cell r="D10">
            <v>492.02199999999999</v>
          </cell>
          <cell r="H10">
            <v>0</v>
          </cell>
          <cell r="L10">
            <v>490.01600000000002</v>
          </cell>
          <cell r="P10">
            <v>0</v>
          </cell>
          <cell r="T10">
            <v>489.02</v>
          </cell>
          <cell r="X10">
            <v>492.01900000000001</v>
          </cell>
          <cell r="AB10">
            <v>494.02600000000001</v>
          </cell>
          <cell r="AF10">
            <v>0</v>
          </cell>
          <cell r="AJ10">
            <v>493.02699999999999</v>
          </cell>
        </row>
        <row r="11">
          <cell r="D11">
            <v>463.00700000000001</v>
          </cell>
          <cell r="H11">
            <v>0</v>
          </cell>
          <cell r="L11">
            <v>471.01499999999999</v>
          </cell>
          <cell r="P11">
            <v>0</v>
          </cell>
          <cell r="T11">
            <v>447.00700000000001</v>
          </cell>
          <cell r="X11">
            <v>472.00900000000001</v>
          </cell>
          <cell r="AB11">
            <v>449.00700000000001</v>
          </cell>
          <cell r="AF11">
            <v>471.01600000000002</v>
          </cell>
          <cell r="AJ11">
            <v>467.012</v>
          </cell>
        </row>
        <row r="12">
          <cell r="D12">
            <v>489.01799999999997</v>
          </cell>
          <cell r="H12">
            <v>0</v>
          </cell>
          <cell r="L12">
            <v>490.024</v>
          </cell>
          <cell r="P12">
            <v>0</v>
          </cell>
          <cell r="T12">
            <v>484.017</v>
          </cell>
          <cell r="X12">
            <v>488.02</v>
          </cell>
          <cell r="AB12">
            <v>492.02100000000002</v>
          </cell>
          <cell r="AF12">
            <v>486.01799999999997</v>
          </cell>
          <cell r="AJ12">
            <v>488.01799999999997</v>
          </cell>
        </row>
        <row r="13">
          <cell r="D13">
            <v>383.00200000000001</v>
          </cell>
          <cell r="H13">
            <v>0</v>
          </cell>
          <cell r="L13">
            <v>417.00299999999999</v>
          </cell>
          <cell r="P13">
            <v>0</v>
          </cell>
          <cell r="T13">
            <v>384</v>
          </cell>
          <cell r="X13">
            <v>0</v>
          </cell>
          <cell r="AB13">
            <v>411.00400000000002</v>
          </cell>
          <cell r="AF13">
            <v>417.005</v>
          </cell>
          <cell r="AJ13">
            <v>403.005</v>
          </cell>
        </row>
      </sheetData>
      <sheetData sheetId="11"/>
      <sheetData sheetId="12">
        <row r="2">
          <cell r="D2">
            <v>298.00599999999997</v>
          </cell>
          <cell r="H2">
            <v>296.00900000000001</v>
          </cell>
          <cell r="L2">
            <v>292.00400000000002</v>
          </cell>
          <cell r="P2">
            <v>309.012</v>
          </cell>
          <cell r="T2">
            <v>0</v>
          </cell>
          <cell r="X2">
            <v>0</v>
          </cell>
          <cell r="AB2">
            <v>0</v>
          </cell>
          <cell r="AF2">
            <v>0</v>
          </cell>
          <cell r="AJ2">
            <v>0</v>
          </cell>
        </row>
        <row r="3">
          <cell r="D3">
            <v>261</v>
          </cell>
          <cell r="H3">
            <v>285.00599999999997</v>
          </cell>
          <cell r="L3">
            <v>277.00200000000001</v>
          </cell>
          <cell r="P3">
            <v>293.00200000000001</v>
          </cell>
          <cell r="T3">
            <v>0</v>
          </cell>
          <cell r="X3">
            <v>299.00400000000002</v>
          </cell>
          <cell r="AB3">
            <v>0</v>
          </cell>
          <cell r="AF3">
            <v>304.00599999999997</v>
          </cell>
          <cell r="AJ3">
            <v>0</v>
          </cell>
        </row>
        <row r="4">
          <cell r="D4">
            <v>299.00700000000001</v>
          </cell>
          <cell r="H4">
            <v>310.01100000000002</v>
          </cell>
          <cell r="L4">
            <v>282.00400000000002</v>
          </cell>
          <cell r="P4">
            <v>300.01</v>
          </cell>
          <cell r="T4">
            <v>309.012</v>
          </cell>
          <cell r="X4">
            <v>299.00900000000001</v>
          </cell>
          <cell r="AB4">
            <v>0</v>
          </cell>
          <cell r="AF4">
            <v>0</v>
          </cell>
          <cell r="AJ4">
            <v>0</v>
          </cell>
        </row>
        <row r="5">
          <cell r="D5">
            <v>292.00599999999997</v>
          </cell>
          <cell r="H5">
            <v>305.00799999999998</v>
          </cell>
          <cell r="L5">
            <v>303.00599999999997</v>
          </cell>
          <cell r="P5">
            <v>307.01</v>
          </cell>
          <cell r="T5">
            <v>299.00400000000002</v>
          </cell>
          <cell r="X5">
            <v>307.00799999999998</v>
          </cell>
          <cell r="AB5">
            <v>287.00700000000001</v>
          </cell>
          <cell r="AF5">
            <v>307.01299999999998</v>
          </cell>
          <cell r="AJ5">
            <v>0</v>
          </cell>
        </row>
        <row r="6">
          <cell r="D6">
            <v>304.01100000000002</v>
          </cell>
          <cell r="H6">
            <v>0</v>
          </cell>
          <cell r="L6">
            <v>288.00400000000002</v>
          </cell>
          <cell r="P6">
            <v>307.01100000000002</v>
          </cell>
          <cell r="T6">
            <v>0</v>
          </cell>
          <cell r="X6">
            <v>0</v>
          </cell>
          <cell r="AB6">
            <v>279.005</v>
          </cell>
          <cell r="AF6">
            <v>0</v>
          </cell>
          <cell r="AJ6">
            <v>0</v>
          </cell>
        </row>
        <row r="7">
          <cell r="D7">
            <v>310.01400000000001</v>
          </cell>
          <cell r="H7">
            <v>0</v>
          </cell>
          <cell r="L7">
            <v>282.00799999999998</v>
          </cell>
          <cell r="P7">
            <v>308.01400000000001</v>
          </cell>
          <cell r="T7">
            <v>303.00700000000001</v>
          </cell>
          <cell r="X7">
            <v>308.012</v>
          </cell>
          <cell r="AB7">
            <v>310.01</v>
          </cell>
          <cell r="AF7">
            <v>0</v>
          </cell>
          <cell r="AJ7">
            <v>0</v>
          </cell>
        </row>
        <row r="8">
          <cell r="D8">
            <v>311.012</v>
          </cell>
          <cell r="H8">
            <v>298.00900000000001</v>
          </cell>
          <cell r="L8">
            <v>308.01100000000002</v>
          </cell>
          <cell r="P8">
            <v>312.01600000000002</v>
          </cell>
          <cell r="T8">
            <v>306.01100000000002</v>
          </cell>
          <cell r="X8">
            <v>305.01400000000001</v>
          </cell>
          <cell r="AB8">
            <v>309.01</v>
          </cell>
          <cell r="AF8">
            <v>303.00799999999998</v>
          </cell>
          <cell r="AJ8">
            <v>306.00799999999998</v>
          </cell>
        </row>
        <row r="9">
          <cell r="D9">
            <v>294.005</v>
          </cell>
          <cell r="H9">
            <v>294.00599999999997</v>
          </cell>
          <cell r="L9">
            <v>295.00599999999997</v>
          </cell>
          <cell r="P9">
            <v>303.01</v>
          </cell>
          <cell r="T9">
            <v>287.00400000000002</v>
          </cell>
          <cell r="X9">
            <v>301.012</v>
          </cell>
          <cell r="AB9">
            <v>292.00700000000001</v>
          </cell>
          <cell r="AF9">
            <v>0</v>
          </cell>
          <cell r="AJ9">
            <v>293.00700000000001</v>
          </cell>
        </row>
        <row r="10">
          <cell r="D10">
            <v>303.00900000000001</v>
          </cell>
          <cell r="H10">
            <v>0</v>
          </cell>
          <cell r="L10">
            <v>294.005</v>
          </cell>
          <cell r="P10">
            <v>0</v>
          </cell>
          <cell r="T10">
            <v>309.00900000000001</v>
          </cell>
          <cell r="X10">
            <v>0</v>
          </cell>
          <cell r="AB10">
            <v>308.00900000000001</v>
          </cell>
          <cell r="AF10">
            <v>309.01</v>
          </cell>
          <cell r="AJ10">
            <v>310.01299999999998</v>
          </cell>
        </row>
        <row r="11">
          <cell r="D11">
            <v>0</v>
          </cell>
          <cell r="H11">
            <v>0</v>
          </cell>
          <cell r="L11">
            <v>0</v>
          </cell>
          <cell r="P11">
            <v>0</v>
          </cell>
          <cell r="T11">
            <v>299.01</v>
          </cell>
          <cell r="X11">
            <v>291.00299999999999</v>
          </cell>
          <cell r="AB11">
            <v>301.005</v>
          </cell>
          <cell r="AF11">
            <v>308.01</v>
          </cell>
          <cell r="AJ11">
            <v>302.00799999999998</v>
          </cell>
        </row>
        <row r="12">
          <cell r="D12">
            <v>303.01299999999998</v>
          </cell>
          <cell r="H12">
            <v>0</v>
          </cell>
          <cell r="L12">
            <v>302.00700000000001</v>
          </cell>
          <cell r="P12">
            <v>0</v>
          </cell>
          <cell r="T12">
            <v>301.01</v>
          </cell>
          <cell r="X12">
            <v>313.01299999999998</v>
          </cell>
          <cell r="AB12">
            <v>0</v>
          </cell>
          <cell r="AF12">
            <v>0</v>
          </cell>
          <cell r="AJ12">
            <v>309.01499999999999</v>
          </cell>
        </row>
        <row r="13">
          <cell r="D13">
            <v>303.01100000000002</v>
          </cell>
          <cell r="H13">
            <v>0</v>
          </cell>
          <cell r="L13">
            <v>306.00200000000001</v>
          </cell>
          <cell r="P13">
            <v>0</v>
          </cell>
          <cell r="T13">
            <v>307.00700000000001</v>
          </cell>
          <cell r="X13">
            <v>291.00299999999999</v>
          </cell>
          <cell r="AB13">
            <v>0</v>
          </cell>
          <cell r="AF13">
            <v>301.01100000000002</v>
          </cell>
          <cell r="AJ13">
            <v>303.00900000000001</v>
          </cell>
        </row>
        <row r="14">
          <cell r="D14">
            <v>0</v>
          </cell>
          <cell r="H14">
            <v>294.005</v>
          </cell>
          <cell r="L14">
            <v>300.00799999999998</v>
          </cell>
          <cell r="P14">
            <v>0</v>
          </cell>
          <cell r="T14">
            <v>284.00599999999997</v>
          </cell>
          <cell r="X14">
            <v>0</v>
          </cell>
          <cell r="AB14">
            <v>302.00599999999997</v>
          </cell>
          <cell r="AF14">
            <v>0</v>
          </cell>
          <cell r="AJ14">
            <v>286.00599999999997</v>
          </cell>
        </row>
        <row r="15">
          <cell r="D15">
            <v>0</v>
          </cell>
          <cell r="H15">
            <v>279.005</v>
          </cell>
          <cell r="L15">
            <v>288.00200000000001</v>
          </cell>
          <cell r="P15">
            <v>0</v>
          </cell>
          <cell r="T15">
            <v>283.00599999999997</v>
          </cell>
          <cell r="X15">
            <v>0</v>
          </cell>
          <cell r="AB15">
            <v>281.00099999999998</v>
          </cell>
          <cell r="AF15">
            <v>0</v>
          </cell>
          <cell r="AJ15">
            <v>275.00400000000002</v>
          </cell>
        </row>
        <row r="16">
          <cell r="D16">
            <v>0</v>
          </cell>
          <cell r="H16">
            <v>297.00799999999998</v>
          </cell>
          <cell r="L16">
            <v>299.00299999999999</v>
          </cell>
          <cell r="P16">
            <v>0</v>
          </cell>
          <cell r="T16">
            <v>290</v>
          </cell>
          <cell r="X16">
            <v>0</v>
          </cell>
          <cell r="AB16">
            <v>295.00900000000001</v>
          </cell>
          <cell r="AF16">
            <v>0</v>
          </cell>
          <cell r="AJ16">
            <v>291.005</v>
          </cell>
        </row>
        <row r="17">
          <cell r="D17">
            <v>0</v>
          </cell>
          <cell r="H17">
            <v>308.01100000000002</v>
          </cell>
          <cell r="L17">
            <v>314.012</v>
          </cell>
          <cell r="P17">
            <v>0</v>
          </cell>
          <cell r="T17">
            <v>305.01299999999998</v>
          </cell>
          <cell r="X17">
            <v>313.01299999999998</v>
          </cell>
          <cell r="AB17">
            <v>315.017</v>
          </cell>
          <cell r="AF17">
            <v>308.00900000000001</v>
          </cell>
          <cell r="AJ17">
            <v>313.02100000000002</v>
          </cell>
        </row>
        <row r="18">
          <cell r="D18">
            <v>285.00299999999999</v>
          </cell>
          <cell r="H18">
            <v>0</v>
          </cell>
          <cell r="L18">
            <v>298.00400000000002</v>
          </cell>
          <cell r="P18">
            <v>308.01</v>
          </cell>
          <cell r="T18">
            <v>301.00900000000001</v>
          </cell>
          <cell r="X18">
            <v>0</v>
          </cell>
          <cell r="AB18">
            <v>294.00400000000002</v>
          </cell>
          <cell r="AF18">
            <v>0</v>
          </cell>
          <cell r="AJ18">
            <v>307.00900000000001</v>
          </cell>
        </row>
        <row r="19">
          <cell r="D19">
            <v>299.00299999999999</v>
          </cell>
          <cell r="H19">
            <v>305.00799999999998</v>
          </cell>
          <cell r="L19">
            <v>308.012</v>
          </cell>
          <cell r="P19">
            <v>289.00299999999999</v>
          </cell>
          <cell r="T19">
            <v>0</v>
          </cell>
          <cell r="X19">
            <v>295.00700000000001</v>
          </cell>
          <cell r="AB19">
            <v>301.00799999999998</v>
          </cell>
          <cell r="AF19">
            <v>0</v>
          </cell>
          <cell r="AJ19">
            <v>307.01</v>
          </cell>
        </row>
        <row r="20">
          <cell r="D20">
            <v>297.012</v>
          </cell>
          <cell r="H20">
            <v>303.01</v>
          </cell>
          <cell r="L20">
            <v>311.012</v>
          </cell>
          <cell r="P20">
            <v>308.01</v>
          </cell>
          <cell r="T20">
            <v>296.005</v>
          </cell>
          <cell r="X20">
            <v>302.00599999999997</v>
          </cell>
          <cell r="AB20">
            <v>294.00799999999998</v>
          </cell>
          <cell r="AF20">
            <v>0</v>
          </cell>
          <cell r="AJ20">
            <v>304.00700000000001</v>
          </cell>
        </row>
        <row r="21">
          <cell r="D21">
            <v>0</v>
          </cell>
          <cell r="H21">
            <v>294.00599999999997</v>
          </cell>
          <cell r="L21">
            <v>0</v>
          </cell>
          <cell r="P21">
            <v>284.00200000000001</v>
          </cell>
          <cell r="T21">
            <v>299.00900000000001</v>
          </cell>
          <cell r="X21">
            <v>0</v>
          </cell>
          <cell r="AB21">
            <v>291.012</v>
          </cell>
          <cell r="AF21">
            <v>289.00400000000002</v>
          </cell>
          <cell r="AJ21">
            <v>302.00099999999998</v>
          </cell>
        </row>
        <row r="22">
          <cell r="D22">
            <v>0</v>
          </cell>
          <cell r="H22">
            <v>304.00700000000001</v>
          </cell>
          <cell r="L22">
            <v>305</v>
          </cell>
          <cell r="P22">
            <v>0</v>
          </cell>
          <cell r="T22">
            <v>310.01</v>
          </cell>
          <cell r="X22">
            <v>0</v>
          </cell>
          <cell r="AB22">
            <v>306.00700000000001</v>
          </cell>
          <cell r="AF22">
            <v>0</v>
          </cell>
          <cell r="AJ22">
            <v>310.01299999999998</v>
          </cell>
        </row>
        <row r="23">
          <cell r="D23">
            <v>0</v>
          </cell>
          <cell r="H23">
            <v>300.00400000000002</v>
          </cell>
          <cell r="L23">
            <v>309.01299999999998</v>
          </cell>
          <cell r="P23">
            <v>0</v>
          </cell>
          <cell r="T23">
            <v>313.01499999999999</v>
          </cell>
          <cell r="X23">
            <v>0</v>
          </cell>
          <cell r="AB23">
            <v>305.01100000000002</v>
          </cell>
          <cell r="AF23">
            <v>0</v>
          </cell>
          <cell r="AJ23">
            <v>313.01900000000001</v>
          </cell>
        </row>
        <row r="24">
          <cell r="D24">
            <v>0</v>
          </cell>
          <cell r="H24">
            <v>303.00900000000001</v>
          </cell>
          <cell r="L24">
            <v>307.01</v>
          </cell>
          <cell r="P24">
            <v>0</v>
          </cell>
          <cell r="T24">
            <v>300.01</v>
          </cell>
          <cell r="X24">
            <v>0</v>
          </cell>
          <cell r="AB24">
            <v>294.00700000000001</v>
          </cell>
          <cell r="AF24">
            <v>0</v>
          </cell>
          <cell r="AJ24">
            <v>309.012</v>
          </cell>
        </row>
        <row r="25">
          <cell r="D25">
            <v>0</v>
          </cell>
          <cell r="H25">
            <v>0</v>
          </cell>
          <cell r="L25">
            <v>0</v>
          </cell>
          <cell r="P25">
            <v>0</v>
          </cell>
          <cell r="T25">
            <v>0</v>
          </cell>
          <cell r="X25">
            <v>0</v>
          </cell>
          <cell r="AB25">
            <v>306.01</v>
          </cell>
          <cell r="AF25">
            <v>0</v>
          </cell>
          <cell r="AJ25">
            <v>0</v>
          </cell>
        </row>
        <row r="26">
          <cell r="D26">
            <v>301.00700000000001</v>
          </cell>
          <cell r="H26">
            <v>302.00799999999998</v>
          </cell>
          <cell r="L26">
            <v>289.005</v>
          </cell>
          <cell r="P26">
            <v>289.005</v>
          </cell>
          <cell r="T26">
            <v>300.00599999999997</v>
          </cell>
          <cell r="X26">
            <v>288.00400000000002</v>
          </cell>
          <cell r="AB26">
            <v>283.00599999999997</v>
          </cell>
          <cell r="AF26">
            <v>0</v>
          </cell>
          <cell r="AJ26">
            <v>297.00799999999998</v>
          </cell>
        </row>
        <row r="27">
          <cell r="D27">
            <v>308.00900000000001</v>
          </cell>
          <cell r="H27">
            <v>308.01100000000002</v>
          </cell>
          <cell r="L27">
            <v>311.012</v>
          </cell>
          <cell r="P27">
            <v>310.01</v>
          </cell>
          <cell r="T27">
            <v>304.01100000000002</v>
          </cell>
          <cell r="X27">
            <v>307.005</v>
          </cell>
          <cell r="AB27">
            <v>311.01400000000001</v>
          </cell>
          <cell r="AF27">
            <v>0</v>
          </cell>
          <cell r="AJ27">
            <v>304.01</v>
          </cell>
        </row>
        <row r="28">
          <cell r="D28">
            <v>309.017</v>
          </cell>
          <cell r="H28">
            <v>0</v>
          </cell>
          <cell r="L28">
            <v>307.01400000000001</v>
          </cell>
          <cell r="P28">
            <v>312.01400000000001</v>
          </cell>
          <cell r="T28">
            <v>308.01100000000002</v>
          </cell>
          <cell r="X28">
            <v>0</v>
          </cell>
          <cell r="AB28">
            <v>0</v>
          </cell>
          <cell r="AF28">
            <v>0</v>
          </cell>
          <cell r="AJ28">
            <v>0</v>
          </cell>
        </row>
        <row r="29">
          <cell r="D29">
            <v>305.01100000000002</v>
          </cell>
          <cell r="H29">
            <v>296.00599999999997</v>
          </cell>
          <cell r="L29">
            <v>0</v>
          </cell>
          <cell r="P29">
            <v>275.00799999999998</v>
          </cell>
          <cell r="T29">
            <v>296.00700000000001</v>
          </cell>
          <cell r="X29">
            <v>0</v>
          </cell>
          <cell r="AB29">
            <v>302.01</v>
          </cell>
          <cell r="AF29">
            <v>0</v>
          </cell>
          <cell r="AJ29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85"/>
  <sheetViews>
    <sheetView tabSelected="1" zoomScaleSheetLayoutView="75" workbookViewId="0">
      <selection activeCell="B4" sqref="B4"/>
    </sheetView>
  </sheetViews>
  <sheetFormatPr defaultRowHeight="12.75"/>
  <cols>
    <col min="1" max="1" width="6" style="6" bestFit="1" customWidth="1"/>
    <col min="2" max="2" width="20.28515625" style="6" customWidth="1"/>
    <col min="3" max="3" width="32.5703125" style="6" customWidth="1"/>
    <col min="4" max="4" width="19.28515625" style="7" bestFit="1" customWidth="1"/>
    <col min="5" max="5" width="12" style="13" customWidth="1"/>
    <col min="6" max="6" width="12.85546875" style="13" customWidth="1"/>
    <col min="7" max="12" width="11.7109375" style="14" customWidth="1"/>
    <col min="13" max="15" width="11.7109375" style="15" customWidth="1"/>
    <col min="16" max="16" width="11.7109375" style="5" customWidth="1"/>
    <col min="17" max="17" width="9.7109375" style="5" bestFit="1" customWidth="1"/>
    <col min="18" max="16384" width="9.140625" style="5"/>
  </cols>
  <sheetData>
    <row r="1" spans="1:26" s="1" customFormat="1" ht="120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2"/>
      <c r="Q1" s="2"/>
      <c r="R1" s="2"/>
      <c r="S1" s="3"/>
      <c r="T1" s="3"/>
      <c r="U1" s="3"/>
      <c r="V1" s="3"/>
      <c r="W1" s="3"/>
      <c r="X1" s="3"/>
      <c r="Y1" s="3"/>
      <c r="Z1" s="3"/>
    </row>
    <row r="2" spans="1:26" s="4" customFormat="1" ht="43.5" customHeight="1" thickBot="1">
      <c r="A2" s="75" t="s">
        <v>595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9"/>
      <c r="Q2" s="9"/>
      <c r="R2" s="9"/>
    </row>
    <row r="3" spans="1:26" s="4" customFormat="1" ht="43.5" customHeight="1" thickBot="1">
      <c r="A3" s="9"/>
      <c r="B3" s="16" t="s">
        <v>80</v>
      </c>
      <c r="C3" s="43"/>
      <c r="D3" s="16"/>
      <c r="E3" s="12"/>
      <c r="F3" s="12"/>
      <c r="G3" s="27"/>
      <c r="H3" s="26" t="s">
        <v>72</v>
      </c>
      <c r="I3" s="26" t="s">
        <v>73</v>
      </c>
      <c r="J3" s="26" t="s">
        <v>74</v>
      </c>
      <c r="K3" s="26" t="s">
        <v>75</v>
      </c>
      <c r="L3" s="26" t="s">
        <v>76</v>
      </c>
      <c r="M3" s="26" t="s">
        <v>77</v>
      </c>
      <c r="N3" s="26" t="s">
        <v>78</v>
      </c>
      <c r="O3" s="26" t="s">
        <v>79</v>
      </c>
      <c r="P3" s="26" t="s">
        <v>657</v>
      </c>
      <c r="Q3" s="8"/>
      <c r="R3" s="8"/>
    </row>
    <row r="4" spans="1:26" s="22" customFormat="1" ht="72.75" customHeight="1" thickBot="1">
      <c r="A4" s="19"/>
      <c r="B4" s="23" t="s">
        <v>183</v>
      </c>
      <c r="C4" s="23" t="s">
        <v>153</v>
      </c>
      <c r="D4" s="23" t="s">
        <v>0</v>
      </c>
      <c r="E4" s="10" t="s">
        <v>1</v>
      </c>
      <c r="F4" s="10" t="s">
        <v>81</v>
      </c>
      <c r="G4" s="10" t="s">
        <v>151</v>
      </c>
      <c r="H4" s="48" t="s">
        <v>700</v>
      </c>
      <c r="I4" s="48" t="s">
        <v>701</v>
      </c>
      <c r="J4" s="48" t="s">
        <v>874</v>
      </c>
      <c r="K4" s="48" t="s">
        <v>910</v>
      </c>
      <c r="L4" s="48" t="s">
        <v>938</v>
      </c>
      <c r="M4" s="48" t="s">
        <v>945</v>
      </c>
      <c r="N4" s="48" t="s">
        <v>952</v>
      </c>
      <c r="O4" s="48" t="s">
        <v>959</v>
      </c>
      <c r="P4" s="48" t="s">
        <v>968</v>
      </c>
      <c r="Q4" s="21"/>
      <c r="R4" s="21"/>
    </row>
    <row r="5" spans="1:26" s="29" customFormat="1" ht="18.75" customHeight="1" thickBot="1">
      <c r="A5" s="54" t="s">
        <v>2</v>
      </c>
      <c r="B5" s="60" t="s">
        <v>184</v>
      </c>
      <c r="C5" s="51" t="s">
        <v>185</v>
      </c>
      <c r="D5" s="51" t="s">
        <v>663</v>
      </c>
      <c r="E5" s="35">
        <f t="shared" ref="E5:E36" si="0">SUM(H5:P5)</f>
        <v>3954.56</v>
      </c>
      <c r="F5" s="46">
        <f t="shared" ref="F5:F36" si="1">LARGE(H5:P5,1)+LARGE(H5:P5,2)+LARGE(H5:P5,3)+LARGE(H5:P5,4)</f>
        <v>1985.34</v>
      </c>
      <c r="G5" s="47">
        <f t="shared" ref="G5:G36" si="2">F5/8</f>
        <v>248.16749999999999</v>
      </c>
      <c r="H5" s="36">
        <f>'[1]Calcolo Punti Prod.'!$D$31</f>
        <v>496.07</v>
      </c>
      <c r="I5" s="36">
        <f>'[1]Calcolo Punti Prod.'!$H$31</f>
        <v>494.08</v>
      </c>
      <c r="J5" s="36">
        <f>'[1]Calcolo Punti Prod.'!$L$31</f>
        <v>498.08</v>
      </c>
      <c r="K5" s="36">
        <f>'[1]Calcolo Punti Prod.'!$P$31</f>
        <v>488.05</v>
      </c>
      <c r="L5" s="36">
        <f>'[1]Calcolo Punti Prod.'!$T$31</f>
        <v>494.03</v>
      </c>
      <c r="M5" s="70">
        <f>'[1]Calcolo Punti Prod.'!$X$31</f>
        <v>0</v>
      </c>
      <c r="N5" s="36">
        <f>'[1]Calcolo Punti Prod.'!$AB$31</f>
        <v>494.08</v>
      </c>
      <c r="O5" s="36">
        <f>'[1]Calcolo Punti Prod.'!$AF$31</f>
        <v>497.11</v>
      </c>
      <c r="P5" s="34">
        <f>'[1]Calcolo Punti Prod.'!$AJ$31</f>
        <v>493.06</v>
      </c>
      <c r="Q5" s="30"/>
    </row>
    <row r="6" spans="1:26" s="29" customFormat="1" ht="18.75" customHeight="1" thickBot="1">
      <c r="A6" s="54" t="s">
        <v>3</v>
      </c>
      <c r="B6" s="60" t="s">
        <v>224</v>
      </c>
      <c r="C6" s="51" t="s">
        <v>225</v>
      </c>
      <c r="D6" s="51" t="s">
        <v>167</v>
      </c>
      <c r="E6" s="33">
        <f t="shared" si="0"/>
        <v>3439.4500000000003</v>
      </c>
      <c r="F6" s="44">
        <f t="shared" si="1"/>
        <v>1974.28</v>
      </c>
      <c r="G6" s="45">
        <f t="shared" si="2"/>
        <v>246.785</v>
      </c>
      <c r="H6" s="34">
        <f>'[1]Calcolo Punti Prod.'!$D$14</f>
        <v>491.06</v>
      </c>
      <c r="I6" s="63">
        <f>'[1]Calcolo Punti Prod.'!$H$14</f>
        <v>0</v>
      </c>
      <c r="J6" s="34">
        <f>'[1]Calcolo Punti Prod.'!$L$14</f>
        <v>490.07</v>
      </c>
      <c r="K6" s="34">
        <f>'[1]Calcolo Punti Prod.'!$P$14</f>
        <v>492.02</v>
      </c>
      <c r="L6" s="34">
        <f>'[1]Calcolo Punti Prod.'!$T$14</f>
        <v>484.04</v>
      </c>
      <c r="M6" s="34">
        <f>'[1]Calcolo Punti Prod.'!$X$14</f>
        <v>492.08</v>
      </c>
      <c r="N6" s="34">
        <f>'[1]Calcolo Punti Prod.'!$AB$14</f>
        <v>496.11</v>
      </c>
      <c r="O6" s="34">
        <f>'[1]Calcolo Punti Prod.'!$AF$14</f>
        <v>494.07</v>
      </c>
      <c r="P6" s="74">
        <f>'[1]Calcolo Punti Prod.'!$AJ$14</f>
        <v>0</v>
      </c>
      <c r="Q6" s="30"/>
    </row>
    <row r="7" spans="1:26" s="29" customFormat="1" ht="18.75" customHeight="1" thickBot="1">
      <c r="A7" s="54" t="s">
        <v>4</v>
      </c>
      <c r="B7" s="60" t="s">
        <v>196</v>
      </c>
      <c r="C7" s="51" t="s">
        <v>197</v>
      </c>
      <c r="D7" s="51" t="s">
        <v>167</v>
      </c>
      <c r="E7" s="33">
        <f t="shared" si="0"/>
        <v>2797.3199999999997</v>
      </c>
      <c r="F7" s="44">
        <f t="shared" si="1"/>
        <v>1971.26</v>
      </c>
      <c r="G7" s="45">
        <f t="shared" si="2"/>
        <v>246.4075</v>
      </c>
      <c r="H7" s="34">
        <f>'[1]Calcolo Punti Prod.'!$D$16</f>
        <v>489.06</v>
      </c>
      <c r="I7" s="63">
        <f>'[1]Calcolo Punti Prod.'!$H$16</f>
        <v>0</v>
      </c>
      <c r="J7" s="34">
        <f>'[1]Calcolo Punti Prod.'!$L$16</f>
        <v>490.11</v>
      </c>
      <c r="K7" s="34">
        <f>'[1]Calcolo Punti Prod.'!$P$16</f>
        <v>494.05</v>
      </c>
      <c r="L7" s="34">
        <f>'[1]Calcolo Punti Prod.'!$T$16</f>
        <v>488.03</v>
      </c>
      <c r="M7" s="34">
        <f>'[1]Calcolo Punti Prod.'!$X$16</f>
        <v>338.03</v>
      </c>
      <c r="N7" s="63">
        <f>'[1]Calcolo Punti Prod.'!$AB$16</f>
        <v>0</v>
      </c>
      <c r="O7" s="34">
        <f>'[1]Calcolo Punti Prod.'!$AF$16</f>
        <v>498.04</v>
      </c>
      <c r="P7" s="63">
        <f>'[1]Calcolo Punti Prod.'!$AJ$16</f>
        <v>0</v>
      </c>
      <c r="Q7" s="30"/>
    </row>
    <row r="8" spans="1:26" s="29" customFormat="1" ht="18.75" customHeight="1" thickBot="1">
      <c r="A8" s="54" t="s">
        <v>5</v>
      </c>
      <c r="B8" s="60" t="s">
        <v>203</v>
      </c>
      <c r="C8" s="51" t="s">
        <v>204</v>
      </c>
      <c r="D8" s="51" t="s">
        <v>661</v>
      </c>
      <c r="E8" s="33">
        <f t="shared" si="0"/>
        <v>4404.53</v>
      </c>
      <c r="F8" s="44">
        <f t="shared" si="1"/>
        <v>1971.25</v>
      </c>
      <c r="G8" s="45">
        <f t="shared" si="2"/>
        <v>246.40625</v>
      </c>
      <c r="H8" s="34">
        <f>'[1]Calcolo Punti Prod.'!$D$24</f>
        <v>493.1</v>
      </c>
      <c r="I8" s="34">
        <f>'[1]Calcolo Punti Prod.'!$H$24</f>
        <v>490.03</v>
      </c>
      <c r="J8" s="34">
        <f>'[1]Calcolo Punti Prod.'!$L$24</f>
        <v>494.07</v>
      </c>
      <c r="K8" s="34">
        <f>'[1]Calcolo Punti Prod.'!$P$24</f>
        <v>494.05</v>
      </c>
      <c r="L8" s="34">
        <f>'[1]Calcolo Punti Prod.'!$T$24</f>
        <v>488.02</v>
      </c>
      <c r="M8" s="34">
        <f>'[1]Calcolo Punti Prod.'!$X$24</f>
        <v>482.08</v>
      </c>
      <c r="N8" s="34">
        <f>'[1]Calcolo Punti Prod.'!$AB$24</f>
        <v>488.06</v>
      </c>
      <c r="O8" s="34">
        <f>'[1]Calcolo Punti Prod.'!$AF$24</f>
        <v>489.1</v>
      </c>
      <c r="P8" s="34">
        <f>'[1]Calcolo Punti Prod.'!$AJ$24</f>
        <v>486.02</v>
      </c>
      <c r="Q8" s="30"/>
    </row>
    <row r="9" spans="1:26" s="29" customFormat="1" ht="18.75" customHeight="1" thickBot="1">
      <c r="A9" s="54" t="s">
        <v>6</v>
      </c>
      <c r="B9" s="60" t="s">
        <v>230</v>
      </c>
      <c r="C9" s="51" t="s">
        <v>231</v>
      </c>
      <c r="D9" s="51" t="s">
        <v>661</v>
      </c>
      <c r="E9" s="33">
        <f t="shared" si="0"/>
        <v>4394.46</v>
      </c>
      <c r="F9" s="44">
        <f t="shared" si="1"/>
        <v>1971.2099999999998</v>
      </c>
      <c r="G9" s="45">
        <f t="shared" si="2"/>
        <v>246.40124999999998</v>
      </c>
      <c r="H9" s="34">
        <f>'[1]Calcolo Punti Prod.'!$D$23</f>
        <v>490.08</v>
      </c>
      <c r="I9" s="34">
        <f>'[1]Calcolo Punti Prod.'!$H$23</f>
        <v>480.04</v>
      </c>
      <c r="J9" s="34">
        <f>'[1]Calcolo Punti Prod.'!$L$23</f>
        <v>483.03</v>
      </c>
      <c r="K9" s="34">
        <f>'[1]Calcolo Punti Prod.'!$P$23</f>
        <v>495.03</v>
      </c>
      <c r="L9" s="34">
        <f>'[1]Calcolo Punti Prod.'!$T$23</f>
        <v>482.03</v>
      </c>
      <c r="M9" s="34">
        <f>'[1]Calcolo Punti Prod.'!$X$23</f>
        <v>491.02</v>
      </c>
      <c r="N9" s="34">
        <f>'[1]Calcolo Punti Prod.'!$AB$23</f>
        <v>488.07</v>
      </c>
      <c r="O9" s="34">
        <f>'[1]Calcolo Punti Prod.'!$AF$23</f>
        <v>494.08</v>
      </c>
      <c r="P9" s="34">
        <f>'[1]Calcolo Punti Prod.'!$AJ$23</f>
        <v>491.08</v>
      </c>
      <c r="Q9" s="30"/>
    </row>
    <row r="10" spans="1:26" s="29" customFormat="1" ht="18.75" customHeight="1" thickBot="1">
      <c r="A10" s="54" t="s">
        <v>7</v>
      </c>
      <c r="B10" s="60" t="s">
        <v>219</v>
      </c>
      <c r="C10" s="51" t="s">
        <v>185</v>
      </c>
      <c r="D10" s="51" t="s">
        <v>658</v>
      </c>
      <c r="E10" s="33">
        <f t="shared" si="0"/>
        <v>4387.4399999999996</v>
      </c>
      <c r="F10" s="44">
        <f t="shared" si="1"/>
        <v>1971.17</v>
      </c>
      <c r="G10" s="45">
        <f t="shared" si="2"/>
        <v>246.39625000000001</v>
      </c>
      <c r="H10" s="34">
        <f>'[1]Calcolo Punti Prod.'!$D$12</f>
        <v>476.05</v>
      </c>
      <c r="I10" s="34">
        <f>'[1]Calcolo Punti Prod.'!$H$12</f>
        <v>495.04</v>
      </c>
      <c r="J10" s="34">
        <f>'[1]Calcolo Punti Prod.'!$L$12</f>
        <v>497.07</v>
      </c>
      <c r="K10" s="34">
        <f>'[1]Calcolo Punti Prod.'!$P$12</f>
        <v>489.02</v>
      </c>
      <c r="L10" s="34">
        <f>'[1]Calcolo Punti Prod.'!$T$12</f>
        <v>482.02</v>
      </c>
      <c r="M10" s="34">
        <f>'[1]Calcolo Punti Prod.'!$X$12</f>
        <v>487.09</v>
      </c>
      <c r="N10" s="34">
        <f>'[1]Calcolo Punti Prod.'!$AB$12</f>
        <v>490.04</v>
      </c>
      <c r="O10" s="34">
        <f>'[1]Calcolo Punti Prod.'!$AF$12</f>
        <v>487.06</v>
      </c>
      <c r="P10" s="34">
        <f>'[1]Calcolo Punti Prod.'!$AJ$12</f>
        <v>484.05</v>
      </c>
      <c r="Q10" s="30"/>
    </row>
    <row r="11" spans="1:26" s="29" customFormat="1" ht="18.75" customHeight="1" thickBot="1">
      <c r="A11" s="54" t="s">
        <v>8</v>
      </c>
      <c r="B11" s="60" t="s">
        <v>242</v>
      </c>
      <c r="C11" s="51" t="s">
        <v>243</v>
      </c>
      <c r="D11" s="51" t="s">
        <v>658</v>
      </c>
      <c r="E11" s="33">
        <f t="shared" si="0"/>
        <v>4403.5200000000004</v>
      </c>
      <c r="F11" s="44">
        <f t="shared" si="1"/>
        <v>1969.2999999999997</v>
      </c>
      <c r="G11" s="45">
        <f t="shared" si="2"/>
        <v>246.16249999999997</v>
      </c>
      <c r="H11" s="34">
        <f>'[1]Calcolo Punti Prod.'!$D$10</f>
        <v>487.06</v>
      </c>
      <c r="I11" s="34">
        <f>'[1]Calcolo Punti Prod.'!$H$10</f>
        <v>488.04</v>
      </c>
      <c r="J11" s="34">
        <f>'[1]Calcolo Punti Prod.'!$L$10</f>
        <v>490.06</v>
      </c>
      <c r="K11" s="34">
        <f>'[1]Calcolo Punti Prod.'!$P$10</f>
        <v>485.05</v>
      </c>
      <c r="L11" s="34">
        <f>'[1]Calcolo Punti Prod.'!$T$10</f>
        <v>484.01</v>
      </c>
      <c r="M11" s="34">
        <f>'[1]Calcolo Punti Prod.'!$X$10</f>
        <v>493.03</v>
      </c>
      <c r="N11" s="34">
        <f>'[1]Calcolo Punti Prod.'!$AB$10</f>
        <v>491.1</v>
      </c>
      <c r="O11" s="34">
        <f>'[1]Calcolo Punti Prod.'!$AF$10</f>
        <v>495.09</v>
      </c>
      <c r="P11" s="34">
        <f>'[1]Calcolo Punti Prod.'!$AJ$10</f>
        <v>490.08</v>
      </c>
      <c r="Q11" s="30"/>
    </row>
    <row r="12" spans="1:26" s="29" customFormat="1" ht="18.75" customHeight="1" thickBot="1">
      <c r="A12" s="54" t="s">
        <v>9</v>
      </c>
      <c r="B12" s="51" t="s">
        <v>506</v>
      </c>
      <c r="C12" s="51" t="s">
        <v>304</v>
      </c>
      <c r="D12" s="51" t="s">
        <v>169</v>
      </c>
      <c r="E12" s="33">
        <f t="shared" si="0"/>
        <v>3419.4500000000003</v>
      </c>
      <c r="F12" s="44">
        <f t="shared" si="1"/>
        <v>1969.29</v>
      </c>
      <c r="G12" s="45">
        <f t="shared" si="2"/>
        <v>246.16125</v>
      </c>
      <c r="H12" s="34">
        <v>493.09</v>
      </c>
      <c r="I12" s="63">
        <v>0</v>
      </c>
      <c r="J12" s="34">
        <v>483.09</v>
      </c>
      <c r="K12" s="34">
        <v>491.09</v>
      </c>
      <c r="L12" s="34">
        <v>489.04</v>
      </c>
      <c r="M12" s="34">
        <v>478.03</v>
      </c>
      <c r="N12" s="34">
        <v>492.06</v>
      </c>
      <c r="O12" s="34">
        <v>493.05</v>
      </c>
      <c r="P12" s="63">
        <v>0</v>
      </c>
      <c r="Q12" s="30"/>
    </row>
    <row r="13" spans="1:26" s="29" customFormat="1" ht="18.75" customHeight="1" thickBot="1">
      <c r="A13" s="54" t="s">
        <v>10</v>
      </c>
      <c r="B13" s="51" t="s">
        <v>236</v>
      </c>
      <c r="C13" s="51" t="s">
        <v>202</v>
      </c>
      <c r="D13" s="51" t="s">
        <v>163</v>
      </c>
      <c r="E13" s="33">
        <f t="shared" si="0"/>
        <v>3416.5299999999997</v>
      </c>
      <c r="F13" s="44">
        <f t="shared" si="1"/>
        <v>1968.35</v>
      </c>
      <c r="G13" s="45">
        <f t="shared" si="2"/>
        <v>246.04374999999999</v>
      </c>
      <c r="H13" s="34">
        <v>494.14</v>
      </c>
      <c r="I13" s="34">
        <v>496.1</v>
      </c>
      <c r="J13" s="34">
        <v>482.04</v>
      </c>
      <c r="K13" s="63">
        <v>0</v>
      </c>
      <c r="L13" s="34">
        <v>489.06</v>
      </c>
      <c r="M13" s="63">
        <v>0</v>
      </c>
      <c r="N13" s="34">
        <v>489.05</v>
      </c>
      <c r="O13" s="34">
        <v>482.06</v>
      </c>
      <c r="P13" s="34">
        <v>484.08</v>
      </c>
      <c r="Q13" s="30"/>
    </row>
    <row r="14" spans="1:26" s="29" customFormat="1" ht="18.75" customHeight="1" thickBot="1">
      <c r="A14" s="54" t="s">
        <v>11</v>
      </c>
      <c r="B14" s="60" t="s">
        <v>201</v>
      </c>
      <c r="C14" s="51" t="s">
        <v>202</v>
      </c>
      <c r="D14" s="51" t="s">
        <v>597</v>
      </c>
      <c r="E14" s="33">
        <f t="shared" si="0"/>
        <v>3912.4400000000005</v>
      </c>
      <c r="F14" s="44">
        <f t="shared" si="1"/>
        <v>1966.25</v>
      </c>
      <c r="G14" s="45">
        <f t="shared" si="2"/>
        <v>245.78125</v>
      </c>
      <c r="H14" s="34">
        <f>'[1]Calcolo Punti Prod.'!$D$3</f>
        <v>484.04</v>
      </c>
      <c r="I14" s="34">
        <f>'[1]Calcolo Punti Prod.'!$H$3</f>
        <v>492.05</v>
      </c>
      <c r="J14" s="34">
        <f>'[1]Calcolo Punti Prod.'!$L$3</f>
        <v>488.05</v>
      </c>
      <c r="K14" s="34">
        <f>'[1]Calcolo Punti Prod.'!$P$3</f>
        <v>495.07</v>
      </c>
      <c r="L14" s="34">
        <f>'[1]Calcolo Punti Prod.'!$T$3</f>
        <v>489.05</v>
      </c>
      <c r="M14" s="34">
        <f>'[1]Calcolo Punti Prod.'!$X$3</f>
        <v>485.05</v>
      </c>
      <c r="N14" s="34">
        <f>'[1]Calcolo Punti Prod.'!$AB$3</f>
        <v>490.07</v>
      </c>
      <c r="O14" s="34">
        <f>'[1]Calcolo Punti Prod.'!$AF$3</f>
        <v>489.06</v>
      </c>
      <c r="P14" s="63">
        <f>'[1]Calcolo Punti Prod.'!$AJ$3</f>
        <v>0</v>
      </c>
      <c r="Q14" s="30"/>
    </row>
    <row r="15" spans="1:26" s="29" customFormat="1" ht="18.75" customHeight="1" thickBot="1">
      <c r="A15" s="54" t="s">
        <v>12</v>
      </c>
      <c r="B15" s="51" t="s">
        <v>401</v>
      </c>
      <c r="C15" s="51" t="s">
        <v>731</v>
      </c>
      <c r="D15" s="51" t="s">
        <v>179</v>
      </c>
      <c r="E15" s="33">
        <f t="shared" si="0"/>
        <v>3397.3500000000004</v>
      </c>
      <c r="F15" s="44">
        <f t="shared" si="1"/>
        <v>1966.21</v>
      </c>
      <c r="G15" s="45">
        <f t="shared" si="2"/>
        <v>245.77625</v>
      </c>
      <c r="H15" s="34">
        <v>495.05</v>
      </c>
      <c r="I15" s="34">
        <v>494.07</v>
      </c>
      <c r="J15" s="34">
        <v>491.07</v>
      </c>
      <c r="K15" s="63">
        <v>0</v>
      </c>
      <c r="L15" s="34">
        <v>477.06</v>
      </c>
      <c r="M15" s="34">
        <v>477.05</v>
      </c>
      <c r="N15" s="34">
        <v>486.02</v>
      </c>
      <c r="O15" s="63">
        <v>0</v>
      </c>
      <c r="P15" s="34">
        <v>477.03</v>
      </c>
      <c r="Q15" s="30"/>
    </row>
    <row r="16" spans="1:26" s="29" customFormat="1" ht="18.75" customHeight="1" thickBot="1">
      <c r="A16" s="54" t="s">
        <v>13</v>
      </c>
      <c r="B16" s="60" t="s">
        <v>186</v>
      </c>
      <c r="C16" s="51" t="s">
        <v>187</v>
      </c>
      <c r="D16" s="51" t="s">
        <v>661</v>
      </c>
      <c r="E16" s="33">
        <f t="shared" si="0"/>
        <v>4386.43</v>
      </c>
      <c r="F16" s="44">
        <f t="shared" si="1"/>
        <v>1961.2</v>
      </c>
      <c r="G16" s="45">
        <f t="shared" si="2"/>
        <v>245.15</v>
      </c>
      <c r="H16" s="34">
        <f>'[1]Calcolo Punti Prod.'!$D$22</f>
        <v>492.09</v>
      </c>
      <c r="I16" s="34">
        <f>'[1]Calcolo Punti Prod.'!$H$22</f>
        <v>492.06</v>
      </c>
      <c r="J16" s="34">
        <f>'[1]Calcolo Punti Prod.'!$L$22</f>
        <v>486.04</v>
      </c>
      <c r="K16" s="34">
        <f>'[1]Calcolo Punti Prod.'!$P$22</f>
        <v>489.02</v>
      </c>
      <c r="L16" s="34">
        <f>'[1]Calcolo Punti Prod.'!$T$22</f>
        <v>480.07</v>
      </c>
      <c r="M16" s="34">
        <f>'[1]Calcolo Punti Prod.'!$X$22</f>
        <v>488.03</v>
      </c>
      <c r="N16" s="34">
        <f>'[1]Calcolo Punti Prod.'!$AB$22</f>
        <v>485.03</v>
      </c>
      <c r="O16" s="34">
        <f>'[1]Calcolo Punti Prod.'!$AF$22</f>
        <v>487.07</v>
      </c>
      <c r="P16" s="34">
        <f>'[1]Calcolo Punti Prod.'!$AJ$22</f>
        <v>487.02</v>
      </c>
      <c r="Q16" s="30"/>
    </row>
    <row r="17" spans="1:17" s="29" customFormat="1" ht="18.75" customHeight="1" thickBot="1">
      <c r="A17" s="54" t="s">
        <v>14</v>
      </c>
      <c r="B17" s="51" t="s">
        <v>387</v>
      </c>
      <c r="C17" s="51" t="s">
        <v>388</v>
      </c>
      <c r="D17" s="51" t="s">
        <v>163</v>
      </c>
      <c r="E17" s="33">
        <f t="shared" si="0"/>
        <v>2918.26</v>
      </c>
      <c r="F17" s="44">
        <f t="shared" si="1"/>
        <v>1960.19</v>
      </c>
      <c r="G17" s="45">
        <f t="shared" si="2"/>
        <v>245.02375000000001</v>
      </c>
      <c r="H17" s="34">
        <v>496.06</v>
      </c>
      <c r="I17" s="34">
        <v>488.04</v>
      </c>
      <c r="J17" s="34">
        <v>472.01</v>
      </c>
      <c r="K17" s="63">
        <v>0</v>
      </c>
      <c r="L17" s="34">
        <v>489.04</v>
      </c>
      <c r="M17" s="34">
        <v>486.06</v>
      </c>
      <c r="N17" s="63">
        <v>0</v>
      </c>
      <c r="O17" s="34">
        <v>487.05</v>
      </c>
      <c r="P17" s="63">
        <v>0</v>
      </c>
      <c r="Q17" s="30"/>
    </row>
    <row r="18" spans="1:17" s="29" customFormat="1" ht="18.75" customHeight="1" thickBot="1">
      <c r="A18" s="54" t="s">
        <v>15</v>
      </c>
      <c r="B18" s="51" t="s">
        <v>241</v>
      </c>
      <c r="C18" s="51" t="s">
        <v>199</v>
      </c>
      <c r="D18" s="51" t="s">
        <v>174</v>
      </c>
      <c r="E18" s="33">
        <f t="shared" si="0"/>
        <v>3894.42</v>
      </c>
      <c r="F18" s="44">
        <f t="shared" si="1"/>
        <v>1958.24</v>
      </c>
      <c r="G18" s="45">
        <f t="shared" si="2"/>
        <v>244.78</v>
      </c>
      <c r="H18" s="34">
        <v>489.07</v>
      </c>
      <c r="I18" s="34">
        <v>481.03</v>
      </c>
      <c r="J18" s="34">
        <v>484.06</v>
      </c>
      <c r="K18" s="34">
        <v>488.07</v>
      </c>
      <c r="L18" s="34">
        <v>488.05</v>
      </c>
      <c r="M18" s="34">
        <v>483.04</v>
      </c>
      <c r="N18" s="34">
        <v>492.05</v>
      </c>
      <c r="O18" s="34">
        <v>489.05</v>
      </c>
      <c r="P18" s="63">
        <v>0</v>
      </c>
      <c r="Q18" s="30"/>
    </row>
    <row r="19" spans="1:17" s="29" customFormat="1" ht="18.75" customHeight="1" thickBot="1">
      <c r="A19" s="54" t="s">
        <v>16</v>
      </c>
      <c r="B19" s="51" t="s">
        <v>221</v>
      </c>
      <c r="C19" s="51" t="s">
        <v>222</v>
      </c>
      <c r="D19" s="51" t="s">
        <v>166</v>
      </c>
      <c r="E19" s="33">
        <f t="shared" si="0"/>
        <v>2444.2400000000002</v>
      </c>
      <c r="F19" s="44">
        <f t="shared" si="1"/>
        <v>1958.2</v>
      </c>
      <c r="G19" s="45">
        <f t="shared" si="2"/>
        <v>244.77500000000001</v>
      </c>
      <c r="H19" s="63">
        <v>0</v>
      </c>
      <c r="I19" s="63">
        <v>0</v>
      </c>
      <c r="J19" s="63">
        <v>0</v>
      </c>
      <c r="K19" s="63">
        <v>0</v>
      </c>
      <c r="L19" s="34">
        <v>487.04</v>
      </c>
      <c r="M19" s="34">
        <v>486.04</v>
      </c>
      <c r="N19" s="34">
        <v>489.06</v>
      </c>
      <c r="O19" s="34">
        <v>488.06</v>
      </c>
      <c r="P19" s="34">
        <v>494.04</v>
      </c>
      <c r="Q19" s="30"/>
    </row>
    <row r="20" spans="1:17" s="29" customFormat="1" ht="18.75" customHeight="1" thickBot="1">
      <c r="A20" s="54" t="s">
        <v>17</v>
      </c>
      <c r="B20" s="60" t="s">
        <v>251</v>
      </c>
      <c r="C20" s="51" t="s">
        <v>252</v>
      </c>
      <c r="D20" s="51" t="s">
        <v>658</v>
      </c>
      <c r="E20" s="33">
        <f t="shared" si="0"/>
        <v>4371.42</v>
      </c>
      <c r="F20" s="44">
        <f t="shared" si="1"/>
        <v>1957.21</v>
      </c>
      <c r="G20" s="45">
        <f t="shared" si="2"/>
        <v>244.65125</v>
      </c>
      <c r="H20" s="34">
        <f>'[1]Calcolo Punti Prod.'!$D$13</f>
        <v>481.03</v>
      </c>
      <c r="I20" s="34">
        <f>'[1]Calcolo Punti Prod.'!$H$13</f>
        <v>487.02</v>
      </c>
      <c r="J20" s="34">
        <f>'[1]Calcolo Punti Prod.'!$L$13</f>
        <v>483.06</v>
      </c>
      <c r="K20" s="34">
        <f>'[1]Calcolo Punti Prod.'!$P$13</f>
        <v>481.03</v>
      </c>
      <c r="L20" s="34">
        <f>'[1]Calcolo Punti Prod.'!$T$13</f>
        <v>486.04</v>
      </c>
      <c r="M20" s="34">
        <f>'[1]Calcolo Punti Prod.'!$X$13</f>
        <v>487.05</v>
      </c>
      <c r="N20" s="34">
        <f>'[1]Calcolo Punti Prod.'!$AB$13</f>
        <v>483.05</v>
      </c>
      <c r="O20" s="34">
        <f>'[1]Calcolo Punti Prod.'!$AF$13</f>
        <v>496.09</v>
      </c>
      <c r="P20" s="34">
        <f>'[1]Calcolo Punti Prod.'!$AJ$13</f>
        <v>487.05</v>
      </c>
      <c r="Q20" s="30"/>
    </row>
    <row r="21" spans="1:17" s="29" customFormat="1" ht="18.75" customHeight="1" thickBot="1">
      <c r="A21" s="54" t="s">
        <v>18</v>
      </c>
      <c r="B21" s="51" t="s">
        <v>188</v>
      </c>
      <c r="C21" s="51" t="s">
        <v>189</v>
      </c>
      <c r="D21" s="51" t="s">
        <v>164</v>
      </c>
      <c r="E21" s="33">
        <f t="shared" si="0"/>
        <v>3395.46</v>
      </c>
      <c r="F21" s="44">
        <f t="shared" si="1"/>
        <v>1955.31</v>
      </c>
      <c r="G21" s="45">
        <f t="shared" si="2"/>
        <v>244.41374999999999</v>
      </c>
      <c r="H21" s="34">
        <v>489.07</v>
      </c>
      <c r="I21" s="63">
        <v>0</v>
      </c>
      <c r="J21" s="34">
        <v>485.08</v>
      </c>
      <c r="K21" s="34">
        <v>483.07</v>
      </c>
      <c r="L21" s="34">
        <v>483.06</v>
      </c>
      <c r="M21" s="34">
        <v>474.02</v>
      </c>
      <c r="N21" s="34">
        <v>489.03</v>
      </c>
      <c r="O21" s="34">
        <v>492.13</v>
      </c>
      <c r="P21" s="63">
        <v>0</v>
      </c>
      <c r="Q21" s="30"/>
    </row>
    <row r="22" spans="1:17" s="29" customFormat="1" ht="18.75" customHeight="1" thickBot="1">
      <c r="A22" s="54" t="s">
        <v>19</v>
      </c>
      <c r="B22" s="60" t="s">
        <v>226</v>
      </c>
      <c r="C22" s="51" t="s">
        <v>227</v>
      </c>
      <c r="D22" s="51" t="s">
        <v>167</v>
      </c>
      <c r="E22" s="33">
        <f t="shared" si="0"/>
        <v>2918.35</v>
      </c>
      <c r="F22" s="44">
        <f t="shared" si="1"/>
        <v>1954.3</v>
      </c>
      <c r="G22" s="45">
        <f t="shared" si="2"/>
        <v>244.28749999999999</v>
      </c>
      <c r="H22" s="34">
        <f>'[1]Calcolo Punti Prod.'!$D$15</f>
        <v>482.02</v>
      </c>
      <c r="I22" s="34">
        <f>'[1]Calcolo Punti Prod.'!$H$15</f>
        <v>487.13</v>
      </c>
      <c r="J22" s="34">
        <f>'[1]Calcolo Punti Prod.'!$L$15</f>
        <v>491.06</v>
      </c>
      <c r="K22" s="34">
        <f>'[1]Calcolo Punti Prod.'!$P$15</f>
        <v>484.05</v>
      </c>
      <c r="L22" s="63">
        <f>'[1]Calcolo Punti Prod.'!$T$15</f>
        <v>0</v>
      </c>
      <c r="M22" s="34">
        <f>'[1]Calcolo Punti Prod.'!$X$15</f>
        <v>482.03</v>
      </c>
      <c r="N22" s="63">
        <f>'[1]Calcolo Punti Prod.'!$AB$15</f>
        <v>0</v>
      </c>
      <c r="O22" s="34">
        <f>'[1]Calcolo Punti Prod.'!$AF$15</f>
        <v>492.06</v>
      </c>
      <c r="P22" s="63">
        <f>'[1]Calcolo Punti Prod.'!$AJ$15</f>
        <v>0</v>
      </c>
      <c r="Q22" s="30"/>
    </row>
    <row r="23" spans="1:17" s="29" customFormat="1" ht="18.75" customHeight="1" thickBot="1">
      <c r="A23" s="54" t="s">
        <v>20</v>
      </c>
      <c r="B23" s="60" t="s">
        <v>272</v>
      </c>
      <c r="C23" s="51" t="s">
        <v>191</v>
      </c>
      <c r="D23" s="51" t="s">
        <v>658</v>
      </c>
      <c r="E23" s="33">
        <f t="shared" si="0"/>
        <v>4358.4399999999996</v>
      </c>
      <c r="F23" s="44">
        <f t="shared" si="1"/>
        <v>1953.26</v>
      </c>
      <c r="G23" s="45">
        <f t="shared" si="2"/>
        <v>244.1575</v>
      </c>
      <c r="H23" s="34">
        <f>'[1]Calcolo Punti Prod.'!$D$11</f>
        <v>484.03</v>
      </c>
      <c r="I23" s="34">
        <f>'[1]Calcolo Punti Prod.'!$H$11</f>
        <v>473.02</v>
      </c>
      <c r="J23" s="34">
        <f>'[1]Calcolo Punti Prod.'!$L$11</f>
        <v>490.08</v>
      </c>
      <c r="K23" s="34">
        <f>'[1]Calcolo Punti Prod.'!$P$11</f>
        <v>484.05</v>
      </c>
      <c r="L23" s="34">
        <f>'[1]Calcolo Punti Prod.'!$T$11</f>
        <v>481.06</v>
      </c>
      <c r="M23" s="34">
        <f>'[1]Calcolo Punti Prod.'!$X$11</f>
        <v>483.02</v>
      </c>
      <c r="N23" s="34">
        <f>'[1]Calcolo Punti Prod.'!$AB$11</f>
        <v>486.08</v>
      </c>
      <c r="O23" s="34">
        <f>'[1]Calcolo Punti Prod.'!$AF$11</f>
        <v>487.05</v>
      </c>
      <c r="P23" s="34">
        <f>'[1]Calcolo Punti Prod.'!$AJ$11</f>
        <v>490.05</v>
      </c>
      <c r="Q23" s="30"/>
    </row>
    <row r="24" spans="1:17" s="29" customFormat="1" ht="18.75" customHeight="1" thickBot="1">
      <c r="A24" s="54" t="s">
        <v>21</v>
      </c>
      <c r="B24" s="60" t="s">
        <v>662</v>
      </c>
      <c r="C24" s="51" t="s">
        <v>202</v>
      </c>
      <c r="D24" s="51" t="s">
        <v>661</v>
      </c>
      <c r="E24" s="33">
        <f t="shared" si="0"/>
        <v>3891.2999999999997</v>
      </c>
      <c r="F24" s="44">
        <f t="shared" si="1"/>
        <v>1953.1599999999999</v>
      </c>
      <c r="G24" s="45">
        <f t="shared" si="2"/>
        <v>244.14499999999998</v>
      </c>
      <c r="H24" s="34">
        <f>'[1]Calcolo Punti Prod.'!$D$25</f>
        <v>482.02</v>
      </c>
      <c r="I24" s="34">
        <f>'[1]Calcolo Punti Prod.'!$H$25</f>
        <v>490.05</v>
      </c>
      <c r="J24" s="34">
        <f>'[1]Calcolo Punti Prod.'!$L$25</f>
        <v>487.03</v>
      </c>
      <c r="K24" s="34">
        <f>'[1]Calcolo Punti Prod.'!$P$25</f>
        <v>488.03</v>
      </c>
      <c r="L24" s="63">
        <f>'[1]Calcolo Punti Prod.'!$T$25</f>
        <v>0</v>
      </c>
      <c r="M24" s="34">
        <f>'[1]Calcolo Punti Prod.'!$X$25</f>
        <v>488.02</v>
      </c>
      <c r="N24" s="34">
        <f>'[1]Calcolo Punti Prod.'!$AB$25</f>
        <v>482.04</v>
      </c>
      <c r="O24" s="34">
        <f>'[1]Calcolo Punti Prod.'!$AF$25</f>
        <v>487.06</v>
      </c>
      <c r="P24" s="34">
        <f>'[1]Calcolo Punti Prod.'!$AJ$25</f>
        <v>487.05</v>
      </c>
      <c r="Q24" s="30"/>
    </row>
    <row r="25" spans="1:17" s="29" customFormat="1" ht="18.75" customHeight="1" thickBot="1">
      <c r="A25" s="54" t="s">
        <v>22</v>
      </c>
      <c r="B25" s="60" t="s">
        <v>220</v>
      </c>
      <c r="C25" s="51" t="s">
        <v>206</v>
      </c>
      <c r="D25" s="51" t="s">
        <v>600</v>
      </c>
      <c r="E25" s="33">
        <f t="shared" si="0"/>
        <v>3886.4300000000003</v>
      </c>
      <c r="F25" s="44">
        <f t="shared" si="1"/>
        <v>1952.27</v>
      </c>
      <c r="G25" s="45">
        <f t="shared" si="2"/>
        <v>244.03375</v>
      </c>
      <c r="H25" s="34">
        <f>'[1]Calcolo Punti Prod.'!$D$29</f>
        <v>482.04</v>
      </c>
      <c r="I25" s="34">
        <f>'[1]Calcolo Punti Prod.'!$H$29</f>
        <v>486.08</v>
      </c>
      <c r="J25" s="34">
        <f>'[1]Calcolo Punti Prod.'!$L$29</f>
        <v>493.05</v>
      </c>
      <c r="K25" s="34">
        <f>'[1]Calcolo Punti Prod.'!$P$29</f>
        <v>487.05</v>
      </c>
      <c r="L25" s="34">
        <f>'[1]Calcolo Punti Prod.'!$T$29</f>
        <v>486.04</v>
      </c>
      <c r="M25" s="63">
        <f>'[1]Calcolo Punti Prod.'!$X$29</f>
        <v>0</v>
      </c>
      <c r="N25" s="34">
        <f>'[1]Calcolo Punti Prod.'!$AB$29</f>
        <v>484.07</v>
      </c>
      <c r="O25" s="34">
        <f>'[1]Calcolo Punti Prod.'!$AF$29</f>
        <v>486.09</v>
      </c>
      <c r="P25" s="34">
        <f>'[1]Calcolo Punti Prod.'!$AJ$29</f>
        <v>482.01</v>
      </c>
      <c r="Q25" s="30"/>
    </row>
    <row r="26" spans="1:17" s="29" customFormat="1" ht="18.75" customHeight="1" thickBot="1">
      <c r="A26" s="54" t="s">
        <v>23</v>
      </c>
      <c r="B26" s="51" t="s">
        <v>238</v>
      </c>
      <c r="C26" s="51" t="s">
        <v>208</v>
      </c>
      <c r="D26" s="51" t="s">
        <v>164</v>
      </c>
      <c r="E26" s="33">
        <f t="shared" si="0"/>
        <v>3392.34</v>
      </c>
      <c r="F26" s="44">
        <f t="shared" si="1"/>
        <v>1952.2</v>
      </c>
      <c r="G26" s="45">
        <f t="shared" si="2"/>
        <v>244.02500000000001</v>
      </c>
      <c r="H26" s="34">
        <v>482.05</v>
      </c>
      <c r="I26" s="63">
        <v>0</v>
      </c>
      <c r="J26" s="34">
        <v>489.05</v>
      </c>
      <c r="K26" s="34">
        <v>491.07</v>
      </c>
      <c r="L26" s="34">
        <v>485.07</v>
      </c>
      <c r="M26" s="34">
        <v>487.01</v>
      </c>
      <c r="N26" s="34">
        <v>477.04</v>
      </c>
      <c r="O26" s="34">
        <v>481.05</v>
      </c>
      <c r="P26" s="63">
        <v>0</v>
      </c>
      <c r="Q26" s="30"/>
    </row>
    <row r="27" spans="1:17" s="29" customFormat="1" ht="18.75" customHeight="1" thickBot="1">
      <c r="A27" s="54" t="s">
        <v>24</v>
      </c>
      <c r="B27" s="60" t="s">
        <v>237</v>
      </c>
      <c r="C27" s="51" t="s">
        <v>199</v>
      </c>
      <c r="D27" s="51" t="s">
        <v>663</v>
      </c>
      <c r="E27" s="33">
        <f t="shared" si="0"/>
        <v>3847.3399999999997</v>
      </c>
      <c r="F27" s="44">
        <f t="shared" si="1"/>
        <v>1952.2</v>
      </c>
      <c r="G27" s="45">
        <f t="shared" si="2"/>
        <v>244.02500000000001</v>
      </c>
      <c r="H27" s="34">
        <f>'[1]Calcolo Punti Prod.'!$D$32</f>
        <v>485.05</v>
      </c>
      <c r="I27" s="34">
        <f>'[1]Calcolo Punti Prod.'!$H$32</f>
        <v>475.02</v>
      </c>
      <c r="J27" s="34">
        <f>'[1]Calcolo Punti Prod.'!$L$32</f>
        <v>488.03</v>
      </c>
      <c r="K27" s="34">
        <f>'[1]Calcolo Punti Prod.'!$P$32</f>
        <v>485.02</v>
      </c>
      <c r="L27" s="34">
        <f>'[1]Calcolo Punti Prod.'!$T$32</f>
        <v>478.03</v>
      </c>
      <c r="M27" s="63">
        <f>'[1]Calcolo Punti Prod.'!$X$32</f>
        <v>0</v>
      </c>
      <c r="N27" s="34">
        <f>'[1]Calcolo Punti Prod.'!$AB$32</f>
        <v>471.01</v>
      </c>
      <c r="O27" s="34">
        <f>'[1]Calcolo Punti Prod.'!$AF$32</f>
        <v>471.08</v>
      </c>
      <c r="P27" s="34">
        <f>'[1]Calcolo Punti Prod.'!$AJ$32</f>
        <v>494.1</v>
      </c>
      <c r="Q27" s="30"/>
    </row>
    <row r="28" spans="1:17" s="29" customFormat="1" ht="18.75" customHeight="1" thickBot="1">
      <c r="A28" s="54" t="s">
        <v>25</v>
      </c>
      <c r="B28" s="60" t="s">
        <v>508</v>
      </c>
      <c r="C28" s="51" t="s">
        <v>509</v>
      </c>
      <c r="D28" s="51" t="s">
        <v>663</v>
      </c>
      <c r="E28" s="33">
        <f t="shared" si="0"/>
        <v>4357.3500000000004</v>
      </c>
      <c r="F28" s="44">
        <f t="shared" si="1"/>
        <v>1951.23</v>
      </c>
      <c r="G28" s="45">
        <f t="shared" si="2"/>
        <v>243.90375</v>
      </c>
      <c r="H28" s="34">
        <f>'[1]Calcolo Punti Prod.'!$D$30</f>
        <v>489.04</v>
      </c>
      <c r="I28" s="34">
        <f>'[1]Calcolo Punti Prod.'!$H$30</f>
        <v>487.04</v>
      </c>
      <c r="J28" s="34">
        <f>'[1]Calcolo Punti Prod.'!$L$30</f>
        <v>486.01</v>
      </c>
      <c r="K28" s="34">
        <f>'[1]Calcolo Punti Prod.'!$P$30</f>
        <v>485.01</v>
      </c>
      <c r="L28" s="34">
        <f>'[1]Calcolo Punti Prod.'!$T$30</f>
        <v>479.01</v>
      </c>
      <c r="M28" s="34">
        <f>'[1]Calcolo Punti Prod.'!$X$30</f>
        <v>469.05</v>
      </c>
      <c r="N28" s="34">
        <f>'[1]Calcolo Punti Prod.'!$AB$30</f>
        <v>487.06</v>
      </c>
      <c r="O28" s="34">
        <f>'[1]Calcolo Punti Prod.'!$AF$30</f>
        <v>487.06</v>
      </c>
      <c r="P28" s="34">
        <f>'[1]Calcolo Punti Prod.'!$AJ$30</f>
        <v>488.07</v>
      </c>
      <c r="Q28" s="30"/>
    </row>
    <row r="29" spans="1:17" s="29" customFormat="1" ht="18.75" customHeight="1" thickBot="1">
      <c r="A29" s="54" t="s">
        <v>26</v>
      </c>
      <c r="B29" s="60" t="s">
        <v>510</v>
      </c>
      <c r="C29" s="51" t="s">
        <v>328</v>
      </c>
      <c r="D29" s="51" t="s">
        <v>603</v>
      </c>
      <c r="E29" s="33">
        <f t="shared" si="0"/>
        <v>2912.28</v>
      </c>
      <c r="F29" s="44">
        <f t="shared" si="1"/>
        <v>1950.2</v>
      </c>
      <c r="G29" s="45">
        <f t="shared" si="2"/>
        <v>243.77500000000001</v>
      </c>
      <c r="H29" s="34">
        <f>'[1]Calcolo Punti Prod.'!$D$6</f>
        <v>490.07</v>
      </c>
      <c r="I29" s="63">
        <f>'[1]Calcolo Punti Prod.'!$H$6</f>
        <v>0</v>
      </c>
      <c r="J29" s="34">
        <f>'[1]Calcolo Punti Prod.'!$L$6</f>
        <v>480.04</v>
      </c>
      <c r="K29" s="34">
        <f>'[1]Calcolo Punti Prod.'!$P$6</f>
        <v>485.02</v>
      </c>
      <c r="L29" s="63">
        <f>'[1]Calcolo Punti Prod.'!$T$6</f>
        <v>0</v>
      </c>
      <c r="M29" s="34">
        <f>'[1]Calcolo Punti Prod.'!$X$6</f>
        <v>482.04</v>
      </c>
      <c r="N29" s="34">
        <f>'[1]Calcolo Punti Prod.'!$AB$6</f>
        <v>490.06</v>
      </c>
      <c r="O29" s="34">
        <f>'[1]Calcolo Punti Prod.'!$AF$6</f>
        <v>485.05</v>
      </c>
      <c r="P29" s="63">
        <f>'[1]Calcolo Punti Prod.'!$AJ$6</f>
        <v>0</v>
      </c>
      <c r="Q29" s="30"/>
    </row>
    <row r="30" spans="1:17" s="29" customFormat="1" ht="18.75" customHeight="1" thickBot="1">
      <c r="A30" s="54" t="s">
        <v>27</v>
      </c>
      <c r="B30" s="51" t="s">
        <v>734</v>
      </c>
      <c r="C30" s="51" t="s">
        <v>359</v>
      </c>
      <c r="D30" s="51" t="s">
        <v>165</v>
      </c>
      <c r="E30" s="33">
        <f t="shared" si="0"/>
        <v>3385.29</v>
      </c>
      <c r="F30" s="44">
        <f t="shared" si="1"/>
        <v>1948.2099999999998</v>
      </c>
      <c r="G30" s="45">
        <f t="shared" si="2"/>
        <v>243.52624999999998</v>
      </c>
      <c r="H30" s="34">
        <v>483.05</v>
      </c>
      <c r="I30" s="34">
        <v>486.05</v>
      </c>
      <c r="J30" s="34">
        <v>478.04</v>
      </c>
      <c r="K30" s="34">
        <v>488.03</v>
      </c>
      <c r="L30" s="34">
        <v>480.02</v>
      </c>
      <c r="M30" s="63">
        <v>0</v>
      </c>
      <c r="N30" s="34">
        <v>479.02</v>
      </c>
      <c r="O30" s="63">
        <v>0</v>
      </c>
      <c r="P30" s="34">
        <v>491.08</v>
      </c>
    </row>
    <row r="31" spans="1:17" s="29" customFormat="1" ht="18.75" customHeight="1" thickBot="1">
      <c r="A31" s="54" t="s">
        <v>28</v>
      </c>
      <c r="B31" s="60" t="s">
        <v>268</v>
      </c>
      <c r="C31" s="51" t="s">
        <v>269</v>
      </c>
      <c r="D31" s="51" t="s">
        <v>664</v>
      </c>
      <c r="E31" s="33">
        <f t="shared" si="0"/>
        <v>3854.3700000000003</v>
      </c>
      <c r="F31" s="44">
        <f t="shared" si="1"/>
        <v>1947.23</v>
      </c>
      <c r="G31" s="45">
        <f t="shared" si="2"/>
        <v>243.40375</v>
      </c>
      <c r="H31" s="34">
        <f>'[1]Calcolo Punti Prod.'!$D$37</f>
        <v>481.04</v>
      </c>
      <c r="I31" s="34">
        <f>'[1]Calcolo Punti Prod.'!$H$37</f>
        <v>475.04</v>
      </c>
      <c r="J31" s="34">
        <f>'[1]Calcolo Punti Prod.'!$L$37</f>
        <v>489.05</v>
      </c>
      <c r="K31" s="34">
        <f>'[1]Calcolo Punti Prod.'!$P$37</f>
        <v>489.08</v>
      </c>
      <c r="L31" s="34">
        <f>'[1]Calcolo Punti Prod.'!$T$37</f>
        <v>483.04</v>
      </c>
      <c r="M31" s="34">
        <f>'[1]Calcolo Punti Prod.'!$X$37</f>
        <v>483.05</v>
      </c>
      <c r="N31" s="63">
        <f>'[1]Calcolo Punti Prod.'!$AB$37</f>
        <v>0</v>
      </c>
      <c r="O31" s="34">
        <f>'[1]Calcolo Punti Prod.'!$AF$37</f>
        <v>486.05</v>
      </c>
      <c r="P31" s="34">
        <f>'[1]Calcolo Punti Prod.'!$AJ$37</f>
        <v>468.02</v>
      </c>
    </row>
    <row r="32" spans="1:17" s="29" customFormat="1" ht="18.75" customHeight="1" thickBot="1">
      <c r="A32" s="54" t="s">
        <v>29</v>
      </c>
      <c r="B32" s="60" t="s">
        <v>200</v>
      </c>
      <c r="C32" s="51" t="s">
        <v>191</v>
      </c>
      <c r="D32" s="51" t="s">
        <v>597</v>
      </c>
      <c r="E32" s="33">
        <f t="shared" si="0"/>
        <v>3828.35</v>
      </c>
      <c r="F32" s="44">
        <f t="shared" si="1"/>
        <v>1944.2</v>
      </c>
      <c r="G32" s="45">
        <f t="shared" si="2"/>
        <v>243.02500000000001</v>
      </c>
      <c r="H32" s="34">
        <f>'[1]Calcolo Punti Prod.'!$D$4</f>
        <v>486.05</v>
      </c>
      <c r="I32" s="34">
        <f>'[1]Calcolo Punti Prod.'!$H$4</f>
        <v>487.07</v>
      </c>
      <c r="J32" s="34">
        <f>'[1]Calcolo Punti Prod.'!$L$4</f>
        <v>484.02</v>
      </c>
      <c r="K32" s="34">
        <f>'[1]Calcolo Punti Prod.'!$P$4</f>
        <v>470.04</v>
      </c>
      <c r="L32" s="34">
        <f>'[1]Calcolo Punti Prod.'!$T$4</f>
        <v>459.04</v>
      </c>
      <c r="M32" s="34">
        <f>'[1]Calcolo Punti Prod.'!$X$4</f>
        <v>477.05</v>
      </c>
      <c r="N32" s="34">
        <f>'[1]Calcolo Punti Prod.'!$AB$4</f>
        <v>478.02</v>
      </c>
      <c r="O32" s="34">
        <f>'[1]Calcolo Punti Prod.'!$AF$4</f>
        <v>487.06</v>
      </c>
      <c r="P32" s="63">
        <f>'[1]Calcolo Punti Prod.'!$AJ$4</f>
        <v>0</v>
      </c>
    </row>
    <row r="33" spans="1:16" s="29" customFormat="1" ht="18.75" customHeight="1" thickBot="1">
      <c r="A33" s="54" t="s">
        <v>30</v>
      </c>
      <c r="B33" s="60" t="s">
        <v>253</v>
      </c>
      <c r="C33" s="51" t="s">
        <v>254</v>
      </c>
      <c r="D33" s="51" t="s">
        <v>664</v>
      </c>
      <c r="E33" s="33">
        <f t="shared" si="0"/>
        <v>4331.3900000000003</v>
      </c>
      <c r="F33" s="44">
        <f t="shared" si="1"/>
        <v>1942.2</v>
      </c>
      <c r="G33" s="45">
        <f t="shared" si="2"/>
        <v>242.77500000000001</v>
      </c>
      <c r="H33" s="34">
        <f>'[1]Calcolo Punti Prod.'!$D$35</f>
        <v>490.06</v>
      </c>
      <c r="I33" s="34">
        <f>'[1]Calcolo Punti Prod.'!$H$35</f>
        <v>482.06</v>
      </c>
      <c r="J33" s="34">
        <f>'[1]Calcolo Punti Prod.'!$L$35</f>
        <v>484.04</v>
      </c>
      <c r="K33" s="34">
        <f>'[1]Calcolo Punti Prod.'!$P$35</f>
        <v>473.03</v>
      </c>
      <c r="L33" s="34">
        <f>'[1]Calcolo Punti Prod.'!$T$35</f>
        <v>480.04</v>
      </c>
      <c r="M33" s="34">
        <f>'[1]Calcolo Punti Prod.'!$X$35</f>
        <v>480.04</v>
      </c>
      <c r="N33" s="34">
        <f>'[1]Calcolo Punti Prod.'!$AB$35</f>
        <v>486.04</v>
      </c>
      <c r="O33" s="34">
        <f>'[1]Calcolo Punti Prod.'!$AF$35</f>
        <v>474.04</v>
      </c>
      <c r="P33" s="34">
        <f>'[1]Calcolo Punti Prod.'!$AJ$35</f>
        <v>482.04</v>
      </c>
    </row>
    <row r="34" spans="1:16" s="29" customFormat="1" ht="18.75" customHeight="1" thickBot="1">
      <c r="A34" s="54" t="s">
        <v>31</v>
      </c>
      <c r="B34" s="51" t="s">
        <v>545</v>
      </c>
      <c r="C34" s="51" t="s">
        <v>331</v>
      </c>
      <c r="D34" s="51" t="s">
        <v>165</v>
      </c>
      <c r="E34" s="33">
        <f t="shared" si="0"/>
        <v>3371.25</v>
      </c>
      <c r="F34" s="44">
        <f t="shared" si="1"/>
        <v>1941.1599999999999</v>
      </c>
      <c r="G34" s="45">
        <f t="shared" si="2"/>
        <v>242.64499999999998</v>
      </c>
      <c r="H34" s="63">
        <v>0</v>
      </c>
      <c r="I34" s="34">
        <v>477.01</v>
      </c>
      <c r="J34" s="34">
        <v>473.04</v>
      </c>
      <c r="K34" s="34">
        <v>480.04</v>
      </c>
      <c r="L34" s="34">
        <v>484.03</v>
      </c>
      <c r="M34" s="63">
        <v>0</v>
      </c>
      <c r="N34" s="34">
        <v>481.02</v>
      </c>
      <c r="O34" s="34">
        <v>485.06</v>
      </c>
      <c r="P34" s="34">
        <v>491.05</v>
      </c>
    </row>
    <row r="35" spans="1:16" s="29" customFormat="1" ht="18.75" customHeight="1" thickBot="1">
      <c r="A35" s="54" t="s">
        <v>32</v>
      </c>
      <c r="B35" s="60" t="s">
        <v>636</v>
      </c>
      <c r="C35" s="51" t="s">
        <v>490</v>
      </c>
      <c r="D35" s="51" t="s">
        <v>659</v>
      </c>
      <c r="E35" s="33">
        <f t="shared" si="0"/>
        <v>4327.33</v>
      </c>
      <c r="F35" s="44">
        <f t="shared" si="1"/>
        <v>1940.1599999999999</v>
      </c>
      <c r="G35" s="45">
        <f t="shared" si="2"/>
        <v>242.51999999999998</v>
      </c>
      <c r="H35" s="34">
        <f>'[1]Calcolo Punti Prod.'!$D$18</f>
        <v>487.06</v>
      </c>
      <c r="I35" s="34">
        <f>'[1]Calcolo Punti Prod.'!$H$18</f>
        <v>487.03</v>
      </c>
      <c r="J35" s="34">
        <f>'[1]Calcolo Punti Prod.'!$L$18</f>
        <v>478.03</v>
      </c>
      <c r="K35" s="34">
        <f>'[1]Calcolo Punti Prod.'!$P$18</f>
        <v>483.03</v>
      </c>
      <c r="L35" s="34">
        <f>'[1]Calcolo Punti Prod.'!$T$18</f>
        <v>477</v>
      </c>
      <c r="M35" s="34">
        <f>'[1]Calcolo Punti Prod.'!$X$18</f>
        <v>474.01</v>
      </c>
      <c r="N35" s="34">
        <f>'[1]Calcolo Punti Prod.'!$AB$18</f>
        <v>479.09</v>
      </c>
      <c r="O35" s="34">
        <f>'[1]Calcolo Punti Prod.'!$AF$18</f>
        <v>483.04</v>
      </c>
      <c r="P35" s="34">
        <f>'[1]Calcolo Punti Prod.'!$AJ$18</f>
        <v>479.04</v>
      </c>
    </row>
    <row r="36" spans="1:16" s="29" customFormat="1" ht="18.75" customHeight="1" thickBot="1">
      <c r="A36" s="54" t="s">
        <v>33</v>
      </c>
      <c r="B36" s="60" t="s">
        <v>283</v>
      </c>
      <c r="C36" s="51" t="s">
        <v>284</v>
      </c>
      <c r="D36" s="51" t="s">
        <v>600</v>
      </c>
      <c r="E36" s="33">
        <f t="shared" si="0"/>
        <v>3365.2200000000003</v>
      </c>
      <c r="F36" s="44">
        <f t="shared" si="1"/>
        <v>1940.1399999999999</v>
      </c>
      <c r="G36" s="45">
        <f t="shared" si="2"/>
        <v>242.51749999999998</v>
      </c>
      <c r="H36" s="34">
        <f>'[1]Calcolo Punti Prod.'!$D$27</f>
        <v>478.02</v>
      </c>
      <c r="I36" s="63">
        <f>'[1]Calcolo Punti Prod.'!$H$27</f>
        <v>0</v>
      </c>
      <c r="J36" s="34">
        <f>'[1]Calcolo Punti Prod.'!$L$27</f>
        <v>488.04</v>
      </c>
      <c r="K36" s="34">
        <f>'[1]Calcolo Punti Prod.'!$P$27</f>
        <v>477.02</v>
      </c>
      <c r="L36" s="34">
        <f>'[1]Calcolo Punti Prod.'!$T$27</f>
        <v>471.02</v>
      </c>
      <c r="M36" s="63">
        <f>'[1]Calcolo Punti Prod.'!$X$27</f>
        <v>0</v>
      </c>
      <c r="N36" s="34">
        <f>'[1]Calcolo Punti Prod.'!$AB$27</f>
        <v>477.04</v>
      </c>
      <c r="O36" s="34">
        <f>'[1]Calcolo Punti Prod.'!$AF$27</f>
        <v>492.07</v>
      </c>
      <c r="P36" s="34">
        <f>'[1]Calcolo Punti Prod.'!$AJ$27</f>
        <v>482.01</v>
      </c>
    </row>
    <row r="37" spans="1:16" s="29" customFormat="1" ht="18.75" customHeight="1" thickBot="1">
      <c r="A37" s="54" t="s">
        <v>34</v>
      </c>
      <c r="B37" s="60" t="s">
        <v>404</v>
      </c>
      <c r="C37" s="51" t="s">
        <v>405</v>
      </c>
      <c r="D37" s="51" t="s">
        <v>597</v>
      </c>
      <c r="E37" s="33">
        <f t="shared" ref="E37:E68" si="3">SUM(H37:P37)</f>
        <v>3858.41</v>
      </c>
      <c r="F37" s="44">
        <f t="shared" ref="F37:F68" si="4">LARGE(H37:P37,1)+LARGE(H37:P37,2)+LARGE(H37:P37,3)+LARGE(H37:P37,4)</f>
        <v>1939.1899999999998</v>
      </c>
      <c r="G37" s="45">
        <f t="shared" ref="G37:G68" si="5">F37/8</f>
        <v>242.39874999999998</v>
      </c>
      <c r="H37" s="34">
        <f>'[1]Calcolo Punti Prod.'!$D$2</f>
        <v>484.05</v>
      </c>
      <c r="I37" s="34">
        <f>'[1]Calcolo Punti Prod.'!$H$2</f>
        <v>485.05</v>
      </c>
      <c r="J37" s="34">
        <f>'[1]Calcolo Punti Prod.'!$L$2</f>
        <v>484.07</v>
      </c>
      <c r="K37" s="34">
        <f>'[1]Calcolo Punti Prod.'!$P$2</f>
        <v>486.02</v>
      </c>
      <c r="L37" s="34">
        <f>'[1]Calcolo Punti Prod.'!$T$2</f>
        <v>475.01</v>
      </c>
      <c r="M37" s="34">
        <f>'[1]Calcolo Punti Prod.'!$X$2</f>
        <v>480.1</v>
      </c>
      <c r="N37" s="34">
        <f>'[1]Calcolo Punti Prod.'!$AB$2</f>
        <v>481.06</v>
      </c>
      <c r="O37" s="63">
        <f>'[1]Calcolo Punti Prod.'!$AF$2</f>
        <v>0</v>
      </c>
      <c r="P37" s="34">
        <f>'[1]Calcolo Punti Prod.'!$AJ$2</f>
        <v>483.05</v>
      </c>
    </row>
    <row r="38" spans="1:16" s="29" customFormat="1" ht="18.75" customHeight="1" thickBot="1">
      <c r="A38" s="54" t="s">
        <v>35</v>
      </c>
      <c r="B38" s="60" t="s">
        <v>245</v>
      </c>
      <c r="C38" s="51" t="s">
        <v>218</v>
      </c>
      <c r="D38" s="51" t="s">
        <v>664</v>
      </c>
      <c r="E38" s="33">
        <f t="shared" si="3"/>
        <v>3854.24</v>
      </c>
      <c r="F38" s="44">
        <f t="shared" si="4"/>
        <v>1937.1499999999999</v>
      </c>
      <c r="G38" s="45">
        <f t="shared" si="5"/>
        <v>242.14374999999998</v>
      </c>
      <c r="H38" s="63">
        <f>'[1]Calcolo Punti Prod.'!$D$34</f>
        <v>0</v>
      </c>
      <c r="I38" s="34">
        <f>'[1]Calcolo Punti Prod.'!$H$34</f>
        <v>484.02</v>
      </c>
      <c r="J38" s="34">
        <f>'[1]Calcolo Punti Prod.'!$L$34</f>
        <v>484.04</v>
      </c>
      <c r="K38" s="34">
        <f>'[1]Calcolo Punti Prod.'!$P$34</f>
        <v>485.03</v>
      </c>
      <c r="L38" s="34">
        <f>'[1]Calcolo Punti Prod.'!$T$34</f>
        <v>484.06</v>
      </c>
      <c r="M38" s="34">
        <f>'[1]Calcolo Punti Prod.'!$X$34</f>
        <v>480.02</v>
      </c>
      <c r="N38" s="34">
        <f>'[1]Calcolo Punti Prod.'!$AB$34</f>
        <v>480.02</v>
      </c>
      <c r="O38" s="34">
        <f>'[1]Calcolo Punti Prod.'!$AF$34</f>
        <v>479.01</v>
      </c>
      <c r="P38" s="34">
        <f>'[1]Calcolo Punti Prod.'!$AJ$34</f>
        <v>478.04</v>
      </c>
    </row>
    <row r="39" spans="1:16" s="29" customFormat="1" ht="18.75" customHeight="1" thickBot="1">
      <c r="A39" s="54" t="s">
        <v>36</v>
      </c>
      <c r="B39" s="51" t="s">
        <v>302</v>
      </c>
      <c r="C39" s="51" t="s">
        <v>225</v>
      </c>
      <c r="D39" s="51" t="s">
        <v>167</v>
      </c>
      <c r="E39" s="33">
        <f t="shared" si="3"/>
        <v>3836.2999999999993</v>
      </c>
      <c r="F39" s="44">
        <f t="shared" si="4"/>
        <v>1936.1699999999998</v>
      </c>
      <c r="G39" s="45">
        <f t="shared" si="5"/>
        <v>242.02124999999998</v>
      </c>
      <c r="H39" s="34">
        <v>472.03</v>
      </c>
      <c r="I39" s="63">
        <v>0</v>
      </c>
      <c r="J39" s="34">
        <v>482.06</v>
      </c>
      <c r="K39" s="34">
        <v>486.07</v>
      </c>
      <c r="L39" s="34">
        <v>479.04</v>
      </c>
      <c r="M39" s="34">
        <v>475.03</v>
      </c>
      <c r="N39" s="34">
        <v>483.01</v>
      </c>
      <c r="O39" s="34">
        <v>485.03</v>
      </c>
      <c r="P39" s="34">
        <v>474.03</v>
      </c>
    </row>
    <row r="40" spans="1:16" s="29" customFormat="1" ht="18.75" customHeight="1" thickBot="1">
      <c r="A40" s="28" t="s">
        <v>37</v>
      </c>
      <c r="B40" s="51" t="s">
        <v>260</v>
      </c>
      <c r="C40" s="51" t="s">
        <v>218</v>
      </c>
      <c r="D40" s="51" t="s">
        <v>163</v>
      </c>
      <c r="E40" s="33">
        <f t="shared" si="3"/>
        <v>4331.3500000000004</v>
      </c>
      <c r="F40" s="44">
        <f t="shared" si="4"/>
        <v>1935.21</v>
      </c>
      <c r="G40" s="45">
        <f t="shared" si="5"/>
        <v>241.90125</v>
      </c>
      <c r="H40" s="34">
        <v>482.02</v>
      </c>
      <c r="I40" s="34">
        <v>481.02</v>
      </c>
      <c r="J40" s="34">
        <v>485.05</v>
      </c>
      <c r="K40" s="34">
        <v>481.06</v>
      </c>
      <c r="L40" s="34">
        <v>480.04</v>
      </c>
      <c r="M40" s="34">
        <v>483.07</v>
      </c>
      <c r="N40" s="34">
        <v>476.02</v>
      </c>
      <c r="O40" s="34">
        <v>485.07</v>
      </c>
      <c r="P40" s="34">
        <v>478</v>
      </c>
    </row>
    <row r="41" spans="1:16" s="29" customFormat="1" ht="18.75" customHeight="1" thickBot="1">
      <c r="A41" s="28" t="s">
        <v>38</v>
      </c>
      <c r="B41" s="60" t="s">
        <v>192</v>
      </c>
      <c r="C41" s="51" t="s">
        <v>193</v>
      </c>
      <c r="D41" s="51" t="s">
        <v>600</v>
      </c>
      <c r="E41" s="33">
        <f t="shared" si="3"/>
        <v>3826.2400000000002</v>
      </c>
      <c r="F41" s="44">
        <f t="shared" si="4"/>
        <v>1934.15</v>
      </c>
      <c r="G41" s="45">
        <f t="shared" si="5"/>
        <v>241.76875000000001</v>
      </c>
      <c r="H41" s="34">
        <f>'[1]Calcolo Punti Prod.'!$D$26</f>
        <v>488.04</v>
      </c>
      <c r="I41" s="34">
        <f>'[1]Calcolo Punti Prod.'!$H$26</f>
        <v>480.05</v>
      </c>
      <c r="J41" s="34">
        <f>'[1]Calcolo Punti Prod.'!$L$26</f>
        <v>477.02</v>
      </c>
      <c r="K41" s="34">
        <f>'[1]Calcolo Punti Prod.'!$P$26</f>
        <v>475.02</v>
      </c>
      <c r="L41" s="34">
        <f>'[1]Calcolo Punti Prod.'!$T$26</f>
        <v>470.01</v>
      </c>
      <c r="M41" s="63">
        <f>'[1]Calcolo Punti Prod.'!$X$26</f>
        <v>0</v>
      </c>
      <c r="N41" s="34">
        <f>'[1]Calcolo Punti Prod.'!$AB$26</f>
        <v>475.02</v>
      </c>
      <c r="O41" s="34">
        <f>'[1]Calcolo Punti Prod.'!$AF$26</f>
        <v>472.04</v>
      </c>
      <c r="P41" s="34">
        <f>'[1]Calcolo Punti Prod.'!$AJ$26</f>
        <v>489.04</v>
      </c>
    </row>
    <row r="42" spans="1:16" s="29" customFormat="1" ht="18.75" customHeight="1" thickBot="1">
      <c r="A42" s="28" t="s">
        <v>39</v>
      </c>
      <c r="B42" s="51" t="s">
        <v>265</v>
      </c>
      <c r="C42" s="51" t="s">
        <v>266</v>
      </c>
      <c r="D42" s="51" t="s">
        <v>177</v>
      </c>
      <c r="E42" s="33">
        <f t="shared" si="3"/>
        <v>2875.1459999999997</v>
      </c>
      <c r="F42" s="44">
        <f t="shared" si="4"/>
        <v>1934.096</v>
      </c>
      <c r="G42" s="45">
        <f t="shared" si="5"/>
        <v>241.762</v>
      </c>
      <c r="H42" s="63">
        <v>0</v>
      </c>
      <c r="I42" s="34">
        <v>475.01</v>
      </c>
      <c r="J42" s="34">
        <v>481.01</v>
      </c>
      <c r="K42" s="63">
        <v>0</v>
      </c>
      <c r="L42" s="34">
        <v>484.04</v>
      </c>
      <c r="M42" s="34">
        <v>466.04</v>
      </c>
      <c r="N42" s="34">
        <v>480.04</v>
      </c>
      <c r="O42" s="34">
        <v>489.00599999999997</v>
      </c>
      <c r="P42" s="63">
        <v>0</v>
      </c>
    </row>
    <row r="43" spans="1:16" s="29" customFormat="1" ht="18.75" customHeight="1" thickBot="1">
      <c r="A43" s="28" t="s">
        <v>40</v>
      </c>
      <c r="B43" s="51" t="s">
        <v>848</v>
      </c>
      <c r="C43" s="51" t="s">
        <v>328</v>
      </c>
      <c r="D43" s="51" t="s">
        <v>181</v>
      </c>
      <c r="E43" s="33">
        <f t="shared" si="3"/>
        <v>3366.37</v>
      </c>
      <c r="F43" s="44">
        <f t="shared" si="4"/>
        <v>1933.25</v>
      </c>
      <c r="G43" s="45">
        <f t="shared" si="5"/>
        <v>241.65625</v>
      </c>
      <c r="H43" s="63">
        <v>0</v>
      </c>
      <c r="I43" s="34">
        <v>478.03</v>
      </c>
      <c r="J43" s="34">
        <v>490.09</v>
      </c>
      <c r="K43" s="34">
        <v>482.03</v>
      </c>
      <c r="L43" s="34">
        <v>483.07</v>
      </c>
      <c r="M43" s="34">
        <v>477.03</v>
      </c>
      <c r="N43" s="34">
        <v>478.06</v>
      </c>
      <c r="O43" s="63">
        <v>0</v>
      </c>
      <c r="P43" s="34">
        <v>478.06</v>
      </c>
    </row>
    <row r="44" spans="1:16" s="29" customFormat="1" ht="18.75" customHeight="1" thickBot="1">
      <c r="A44" s="28" t="s">
        <v>41</v>
      </c>
      <c r="B44" s="51" t="s">
        <v>300</v>
      </c>
      <c r="C44" s="51" t="s">
        <v>301</v>
      </c>
      <c r="D44" s="51" t="s">
        <v>165</v>
      </c>
      <c r="E44" s="33">
        <f t="shared" si="3"/>
        <v>3368.3</v>
      </c>
      <c r="F44" s="44">
        <f t="shared" si="4"/>
        <v>1933.1699999999998</v>
      </c>
      <c r="G44" s="45">
        <f t="shared" si="5"/>
        <v>241.64624999999998</v>
      </c>
      <c r="H44" s="34">
        <v>481.03</v>
      </c>
      <c r="I44" s="34">
        <v>485.07</v>
      </c>
      <c r="J44" s="63">
        <v>0</v>
      </c>
      <c r="K44" s="34">
        <v>482.01</v>
      </c>
      <c r="L44" s="34">
        <v>485.06</v>
      </c>
      <c r="M44" s="63">
        <v>0</v>
      </c>
      <c r="N44" s="34">
        <v>476.04</v>
      </c>
      <c r="O44" s="34">
        <v>479.07</v>
      </c>
      <c r="P44" s="34">
        <v>480.02</v>
      </c>
    </row>
    <row r="45" spans="1:16" s="29" customFormat="1" ht="18.75" customHeight="1" thickBot="1">
      <c r="A45" s="28" t="s">
        <v>42</v>
      </c>
      <c r="B45" s="51" t="s">
        <v>575</v>
      </c>
      <c r="C45" s="51" t="s">
        <v>278</v>
      </c>
      <c r="D45" s="51" t="s">
        <v>167</v>
      </c>
      <c r="E45" s="33">
        <f t="shared" si="3"/>
        <v>2408.1999999999998</v>
      </c>
      <c r="F45" s="44">
        <f t="shared" si="4"/>
        <v>1931.18</v>
      </c>
      <c r="G45" s="45">
        <f t="shared" si="5"/>
        <v>241.39750000000001</v>
      </c>
      <c r="H45" s="34">
        <v>484.08</v>
      </c>
      <c r="I45" s="63">
        <v>0</v>
      </c>
      <c r="J45" s="34">
        <v>483.03</v>
      </c>
      <c r="K45" s="34">
        <v>486.04</v>
      </c>
      <c r="L45" s="34">
        <v>478.03</v>
      </c>
      <c r="M45" s="34">
        <v>477.02</v>
      </c>
      <c r="N45" s="63">
        <v>0</v>
      </c>
      <c r="O45" s="63">
        <v>0</v>
      </c>
      <c r="P45" s="63">
        <v>0</v>
      </c>
    </row>
    <row r="46" spans="1:16" s="29" customFormat="1" ht="18.75" customHeight="1" thickBot="1">
      <c r="A46" s="28" t="s">
        <v>43</v>
      </c>
      <c r="B46" s="51" t="s">
        <v>458</v>
      </c>
      <c r="C46" s="51" t="s">
        <v>518</v>
      </c>
      <c r="D46" s="51" t="s">
        <v>374</v>
      </c>
      <c r="E46" s="33">
        <f t="shared" si="3"/>
        <v>3352.2</v>
      </c>
      <c r="F46" s="44">
        <f t="shared" si="4"/>
        <v>1931.1</v>
      </c>
      <c r="G46" s="45">
        <f t="shared" si="5"/>
        <v>241.38749999999999</v>
      </c>
      <c r="H46" s="63">
        <v>0</v>
      </c>
      <c r="I46" s="34">
        <v>479.04</v>
      </c>
      <c r="J46" s="34">
        <v>481</v>
      </c>
      <c r="K46" s="34">
        <v>477.03</v>
      </c>
      <c r="L46" s="34">
        <v>480.01</v>
      </c>
      <c r="M46" s="63">
        <v>0</v>
      </c>
      <c r="N46" s="34">
        <v>465.03</v>
      </c>
      <c r="O46" s="34">
        <v>489.07</v>
      </c>
      <c r="P46" s="34">
        <v>481.02</v>
      </c>
    </row>
    <row r="47" spans="1:16" s="29" customFormat="1" ht="18.75" customHeight="1" thickBot="1">
      <c r="A47" s="28" t="s">
        <v>44</v>
      </c>
      <c r="B47" s="60" t="s">
        <v>547</v>
      </c>
      <c r="C47" s="51" t="s">
        <v>548</v>
      </c>
      <c r="D47" s="51" t="s">
        <v>603</v>
      </c>
      <c r="E47" s="33">
        <f t="shared" si="3"/>
        <v>4289.3900000000003</v>
      </c>
      <c r="F47" s="44">
        <f t="shared" si="4"/>
        <v>1930.17</v>
      </c>
      <c r="G47" s="45">
        <f t="shared" si="5"/>
        <v>241.27125000000001</v>
      </c>
      <c r="H47" s="34">
        <f>'[1]Calcolo Punti Prod.'!$D$7</f>
        <v>479.02</v>
      </c>
      <c r="I47" s="34">
        <f>'[1]Calcolo Punti Prod.'!$H$7</f>
        <v>465.03</v>
      </c>
      <c r="J47" s="34">
        <f>'[1]Calcolo Punti Prod.'!$L$7</f>
        <v>483.08</v>
      </c>
      <c r="K47" s="34">
        <f>'[1]Calcolo Punti Prod.'!$P$7</f>
        <v>483.01</v>
      </c>
      <c r="L47" s="34">
        <f>'[1]Calcolo Punti Prod.'!$T$7</f>
        <v>476.03</v>
      </c>
      <c r="M47" s="34">
        <f>'[1]Calcolo Punti Prod.'!$X$7</f>
        <v>475.04</v>
      </c>
      <c r="N47" s="34">
        <f>'[1]Calcolo Punti Prod.'!$AB$7</f>
        <v>477.07</v>
      </c>
      <c r="O47" s="34">
        <f>'[1]Calcolo Punti Prod.'!$AF$7</f>
        <v>466.05</v>
      </c>
      <c r="P47" s="34">
        <f>'[1]Calcolo Punti Prod.'!$AJ$7</f>
        <v>485.06</v>
      </c>
    </row>
    <row r="48" spans="1:16" s="29" customFormat="1" ht="18.75" customHeight="1" thickBot="1">
      <c r="A48" s="28" t="s">
        <v>45</v>
      </c>
      <c r="B48" s="51" t="s">
        <v>541</v>
      </c>
      <c r="C48" s="51" t="s">
        <v>216</v>
      </c>
      <c r="D48" s="51" t="s">
        <v>542</v>
      </c>
      <c r="E48" s="33">
        <f t="shared" si="3"/>
        <v>2402.2600000000002</v>
      </c>
      <c r="F48" s="44">
        <f t="shared" si="4"/>
        <v>1925.22</v>
      </c>
      <c r="G48" s="45">
        <f t="shared" si="5"/>
        <v>240.6525</v>
      </c>
      <c r="H48" s="63">
        <v>0</v>
      </c>
      <c r="I48" s="63">
        <v>0</v>
      </c>
      <c r="J48" s="34">
        <v>484.07</v>
      </c>
      <c r="K48" s="63">
        <v>0</v>
      </c>
      <c r="L48" s="34">
        <v>477.04</v>
      </c>
      <c r="M48" s="34">
        <v>480.04</v>
      </c>
      <c r="N48" s="34">
        <v>483.05</v>
      </c>
      <c r="O48" s="34">
        <v>478.06</v>
      </c>
      <c r="P48" s="63">
        <v>0</v>
      </c>
    </row>
    <row r="49" spans="1:17" s="29" customFormat="1" ht="18.75" customHeight="1" thickBot="1">
      <c r="A49" s="28" t="s">
        <v>46</v>
      </c>
      <c r="B49" s="51" t="s">
        <v>541</v>
      </c>
      <c r="C49" s="51" t="s">
        <v>225</v>
      </c>
      <c r="D49" s="51" t="s">
        <v>542</v>
      </c>
      <c r="E49" s="33">
        <f t="shared" si="3"/>
        <v>2398.21</v>
      </c>
      <c r="F49" s="44">
        <f t="shared" si="4"/>
        <v>1925.1699999999998</v>
      </c>
      <c r="G49" s="45">
        <f t="shared" si="5"/>
        <v>240.64624999999998</v>
      </c>
      <c r="H49" s="63">
        <v>0</v>
      </c>
      <c r="I49" s="63">
        <v>0</v>
      </c>
      <c r="J49" s="34">
        <v>478.06</v>
      </c>
      <c r="K49" s="63">
        <v>0</v>
      </c>
      <c r="L49" s="34">
        <v>487.03</v>
      </c>
      <c r="M49" s="34">
        <v>473.04</v>
      </c>
      <c r="N49" s="34">
        <v>477.02</v>
      </c>
      <c r="O49" s="34">
        <v>483.06</v>
      </c>
      <c r="P49" s="63">
        <v>0</v>
      </c>
    </row>
    <row r="50" spans="1:17" s="29" customFormat="1" ht="18.75" customHeight="1" thickBot="1">
      <c r="A50" s="28" t="s">
        <v>47</v>
      </c>
      <c r="B50" s="60" t="s">
        <v>263</v>
      </c>
      <c r="C50" s="51" t="s">
        <v>218</v>
      </c>
      <c r="D50" s="51" t="s">
        <v>603</v>
      </c>
      <c r="E50" s="33">
        <f t="shared" si="3"/>
        <v>2402.1899999999996</v>
      </c>
      <c r="F50" s="44">
        <f t="shared" si="4"/>
        <v>1925.1599999999999</v>
      </c>
      <c r="G50" s="45">
        <f t="shared" si="5"/>
        <v>240.64499999999998</v>
      </c>
      <c r="H50" s="34">
        <f>'[1]Calcolo Punti Prod.'!$D$9</f>
        <v>482.02</v>
      </c>
      <c r="I50" s="63">
        <f>'[1]Calcolo Punti Prod.'!$H$9</f>
        <v>0</v>
      </c>
      <c r="J50" s="34">
        <f>'[1]Calcolo Punti Prod.'!$L$9</f>
        <v>479.04</v>
      </c>
      <c r="K50" s="63">
        <f>'[1]Calcolo Punti Prod.'!$P$9</f>
        <v>0</v>
      </c>
      <c r="L50" s="34">
        <f>'[1]Calcolo Punti Prod.'!$T$9</f>
        <v>481.08</v>
      </c>
      <c r="M50" s="34">
        <f>'[1]Calcolo Punti Prod.'!$X$9</f>
        <v>477.03</v>
      </c>
      <c r="N50" s="34">
        <f>'[1]Calcolo Punti Prod.'!$AB$9</f>
        <v>483.02</v>
      </c>
      <c r="O50" s="63">
        <f>'[1]Calcolo Punti Prod.'!$AF$9</f>
        <v>0</v>
      </c>
      <c r="P50" s="63">
        <f>'[1]Calcolo Punti Prod.'!$AJ$9</f>
        <v>0</v>
      </c>
    </row>
    <row r="51" spans="1:17" s="29" customFormat="1" ht="18.75" customHeight="1" thickBot="1">
      <c r="A51" s="28" t="s">
        <v>48</v>
      </c>
      <c r="B51" s="60" t="s">
        <v>256</v>
      </c>
      <c r="C51" s="51" t="s">
        <v>257</v>
      </c>
      <c r="D51" s="51" t="s">
        <v>167</v>
      </c>
      <c r="E51" s="33">
        <f t="shared" si="3"/>
        <v>3822.31</v>
      </c>
      <c r="F51" s="44">
        <f t="shared" si="4"/>
        <v>1923.17</v>
      </c>
      <c r="G51" s="45">
        <f t="shared" si="5"/>
        <v>240.39625000000001</v>
      </c>
      <c r="H51" s="34">
        <f>'[1]Calcolo Punti Prod.'!$D$17</f>
        <v>483.06</v>
      </c>
      <c r="I51" s="34">
        <f>'[1]Calcolo Punti Prod.'!$H$17</f>
        <v>479.02</v>
      </c>
      <c r="J51" s="34">
        <f>'[1]Calcolo Punti Prod.'!$L$17</f>
        <v>480.03</v>
      </c>
      <c r="K51" s="63">
        <f>'[1]Calcolo Punti Prod.'!$P$17</f>
        <v>0</v>
      </c>
      <c r="L51" s="34">
        <f>'[1]Calcolo Punti Prod.'!$T$17</f>
        <v>480.04</v>
      </c>
      <c r="M51" s="34">
        <f>'[1]Calcolo Punti Prod.'!$X$17</f>
        <v>469.04</v>
      </c>
      <c r="N51" s="34">
        <f>'[1]Calcolo Punti Prod.'!$AB$17</f>
        <v>480.04</v>
      </c>
      <c r="O51" s="34">
        <f>'[1]Calcolo Punti Prod.'!$AF$17</f>
        <v>472.06</v>
      </c>
      <c r="P51" s="34">
        <f>'[1]Calcolo Punti Prod.'!$AJ$17</f>
        <v>479.02</v>
      </c>
    </row>
    <row r="52" spans="1:17" s="29" customFormat="1" ht="18.75" customHeight="1" thickBot="1">
      <c r="A52" s="28" t="s">
        <v>49</v>
      </c>
      <c r="B52" s="60" t="s">
        <v>483</v>
      </c>
      <c r="C52" s="51" t="s">
        <v>484</v>
      </c>
      <c r="D52" s="51" t="s">
        <v>600</v>
      </c>
      <c r="E52" s="33">
        <f t="shared" si="3"/>
        <v>2399.1799999999998</v>
      </c>
      <c r="F52" s="44">
        <f t="shared" si="4"/>
        <v>1923.15</v>
      </c>
      <c r="G52" s="45">
        <f t="shared" si="5"/>
        <v>240.39375000000001</v>
      </c>
      <c r="H52" s="34">
        <f>'[1]Calcolo Punti Prod.'!$D$28</f>
        <v>482.04</v>
      </c>
      <c r="I52" s="34">
        <f>'[1]Calcolo Punti Prod.'!$H$28</f>
        <v>476.03</v>
      </c>
      <c r="J52" s="34">
        <f>'[1]Calcolo Punti Prod.'!$L$28</f>
        <v>478.04</v>
      </c>
      <c r="K52" s="34">
        <f>'[1]Calcolo Punti Prod.'!$P$28</f>
        <v>477.02</v>
      </c>
      <c r="L52" s="34">
        <f>'[1]Calcolo Punti Prod.'!$T$28</f>
        <v>486.05</v>
      </c>
      <c r="M52" s="63">
        <f>'[1]Calcolo Punti Prod.'!$X$28</f>
        <v>0</v>
      </c>
      <c r="N52" s="63">
        <f>'[1]Calcolo Punti Prod.'!$AB$28</f>
        <v>0</v>
      </c>
      <c r="O52" s="63">
        <f>'[1]Calcolo Punti Prod.'!$AF$28</f>
        <v>0</v>
      </c>
      <c r="P52" s="63">
        <f>'[1]Calcolo Punti Prod.'!$AJ$28</f>
        <v>0</v>
      </c>
    </row>
    <row r="53" spans="1:17" s="29" customFormat="1" ht="18.75" customHeight="1" thickBot="1">
      <c r="A53" s="28" t="s">
        <v>50</v>
      </c>
      <c r="B53" s="51" t="s">
        <v>853</v>
      </c>
      <c r="C53" s="51" t="s">
        <v>189</v>
      </c>
      <c r="D53" s="51" t="s">
        <v>583</v>
      </c>
      <c r="E53" s="33">
        <f t="shared" si="3"/>
        <v>3320.23</v>
      </c>
      <c r="F53" s="44">
        <f t="shared" si="4"/>
        <v>1922.1799999999998</v>
      </c>
      <c r="G53" s="45">
        <f t="shared" si="5"/>
        <v>240.27249999999998</v>
      </c>
      <c r="H53" s="63">
        <v>0</v>
      </c>
      <c r="I53" s="34">
        <v>480.02</v>
      </c>
      <c r="J53" s="63">
        <v>0</v>
      </c>
      <c r="K53" s="34">
        <v>462.02</v>
      </c>
      <c r="L53" s="34">
        <v>467.01</v>
      </c>
      <c r="M53" s="34">
        <v>487.04</v>
      </c>
      <c r="N53" s="34">
        <v>474.06</v>
      </c>
      <c r="O53" s="34">
        <v>481.06</v>
      </c>
      <c r="P53" s="34">
        <v>469.02</v>
      </c>
    </row>
    <row r="54" spans="1:17" s="29" customFormat="1" ht="18.75" customHeight="1" thickBot="1">
      <c r="A54" s="28" t="s">
        <v>51</v>
      </c>
      <c r="B54" s="51" t="s">
        <v>264</v>
      </c>
      <c r="C54" s="51" t="s">
        <v>243</v>
      </c>
      <c r="D54" s="51" t="s">
        <v>179</v>
      </c>
      <c r="E54" s="33">
        <f t="shared" si="3"/>
        <v>1919.09</v>
      </c>
      <c r="F54" s="44">
        <f t="shared" si="4"/>
        <v>1919.09</v>
      </c>
      <c r="G54" s="45">
        <f t="shared" si="5"/>
        <v>239.88624999999999</v>
      </c>
      <c r="H54" s="34">
        <v>474.03</v>
      </c>
      <c r="I54" s="34">
        <v>474.02</v>
      </c>
      <c r="J54" s="34">
        <v>486.02</v>
      </c>
      <c r="K54" s="63">
        <v>0</v>
      </c>
      <c r="L54" s="34">
        <v>485.02</v>
      </c>
      <c r="M54" s="63">
        <v>0</v>
      </c>
      <c r="N54" s="63">
        <v>0</v>
      </c>
      <c r="O54" s="63">
        <v>0</v>
      </c>
      <c r="P54" s="63">
        <v>0</v>
      </c>
    </row>
    <row r="55" spans="1:17" s="29" customFormat="1" ht="18.75" customHeight="1" thickBot="1">
      <c r="A55" s="28" t="s">
        <v>52</v>
      </c>
      <c r="B55" s="51" t="s">
        <v>249</v>
      </c>
      <c r="C55" s="51" t="s">
        <v>250</v>
      </c>
      <c r="D55" s="51" t="s">
        <v>178</v>
      </c>
      <c r="E55" s="33">
        <f t="shared" si="3"/>
        <v>1917.19</v>
      </c>
      <c r="F55" s="44">
        <f t="shared" si="4"/>
        <v>1917.19</v>
      </c>
      <c r="G55" s="45">
        <f t="shared" si="5"/>
        <v>239.64875000000001</v>
      </c>
      <c r="H55" s="34">
        <v>479.04</v>
      </c>
      <c r="I55" s="63">
        <v>0</v>
      </c>
      <c r="J55" s="63">
        <v>0</v>
      </c>
      <c r="K55" s="34">
        <v>483.06</v>
      </c>
      <c r="L55" s="34">
        <v>479.05</v>
      </c>
      <c r="M55" s="34">
        <v>476.04</v>
      </c>
      <c r="N55" s="63">
        <v>0</v>
      </c>
      <c r="O55" s="63">
        <v>0</v>
      </c>
      <c r="P55" s="63">
        <v>0</v>
      </c>
    </row>
    <row r="56" spans="1:17" s="29" customFormat="1" ht="18.75" customHeight="1" thickBot="1">
      <c r="A56" s="28" t="s">
        <v>53</v>
      </c>
      <c r="B56" s="51" t="s">
        <v>299</v>
      </c>
      <c r="C56" s="51" t="s">
        <v>229</v>
      </c>
      <c r="D56" s="51" t="s">
        <v>169</v>
      </c>
      <c r="E56" s="33">
        <f t="shared" si="3"/>
        <v>3333.19</v>
      </c>
      <c r="F56" s="44">
        <f t="shared" si="4"/>
        <v>1917.12</v>
      </c>
      <c r="G56" s="45">
        <f t="shared" si="5"/>
        <v>239.64</v>
      </c>
      <c r="H56" s="34">
        <v>471</v>
      </c>
      <c r="I56" s="63">
        <v>0</v>
      </c>
      <c r="J56" s="34">
        <v>479.02</v>
      </c>
      <c r="K56" s="34">
        <v>481.02</v>
      </c>
      <c r="L56" s="34">
        <v>471.02</v>
      </c>
      <c r="M56" s="34">
        <v>474.05</v>
      </c>
      <c r="N56" s="34">
        <v>478.04</v>
      </c>
      <c r="O56" s="34">
        <v>479.04</v>
      </c>
      <c r="P56" s="63">
        <v>0</v>
      </c>
    </row>
    <row r="57" spans="1:17" s="29" customFormat="1" ht="18.75" customHeight="1" thickBot="1">
      <c r="A57" s="28" t="s">
        <v>54</v>
      </c>
      <c r="B57" s="51" t="s">
        <v>313</v>
      </c>
      <c r="C57" s="51" t="s">
        <v>314</v>
      </c>
      <c r="D57" s="51" t="s">
        <v>167</v>
      </c>
      <c r="E57" s="33">
        <f t="shared" si="3"/>
        <v>1916.16</v>
      </c>
      <c r="F57" s="44">
        <f t="shared" si="4"/>
        <v>1916.1599999999999</v>
      </c>
      <c r="G57" s="45">
        <f t="shared" si="5"/>
        <v>239.51999999999998</v>
      </c>
      <c r="H57" s="63">
        <v>0</v>
      </c>
      <c r="I57" s="63">
        <v>0</v>
      </c>
      <c r="J57" s="34">
        <v>481.07</v>
      </c>
      <c r="K57" s="63">
        <v>0</v>
      </c>
      <c r="L57" s="63">
        <v>0</v>
      </c>
      <c r="M57" s="34">
        <v>473.05</v>
      </c>
      <c r="N57" s="34">
        <v>479.01</v>
      </c>
      <c r="O57" s="34">
        <v>483.03</v>
      </c>
      <c r="P57" s="63">
        <v>0</v>
      </c>
    </row>
    <row r="58" spans="1:17" s="29" customFormat="1" ht="18.75" customHeight="1" thickBot="1">
      <c r="A58" s="28" t="s">
        <v>55</v>
      </c>
      <c r="B58" s="51" t="s">
        <v>736</v>
      </c>
      <c r="C58" s="51" t="s">
        <v>428</v>
      </c>
      <c r="D58" s="51" t="s">
        <v>169</v>
      </c>
      <c r="E58" s="33">
        <f t="shared" si="3"/>
        <v>3336.13</v>
      </c>
      <c r="F58" s="44">
        <f t="shared" si="4"/>
        <v>1916.1</v>
      </c>
      <c r="G58" s="45">
        <f t="shared" si="5"/>
        <v>239.51249999999999</v>
      </c>
      <c r="H58" s="34">
        <v>477.01</v>
      </c>
      <c r="I58" s="63">
        <v>0</v>
      </c>
      <c r="J58" s="34">
        <v>480.06</v>
      </c>
      <c r="K58" s="63">
        <v>0</v>
      </c>
      <c r="L58" s="34">
        <v>478.02</v>
      </c>
      <c r="M58" s="34">
        <v>475</v>
      </c>
      <c r="N58" s="34">
        <v>481.01</v>
      </c>
      <c r="O58" s="34">
        <v>468.02</v>
      </c>
      <c r="P58" s="34">
        <v>477.01</v>
      </c>
    </row>
    <row r="59" spans="1:17" s="29" customFormat="1" ht="18.75" customHeight="1" thickBot="1">
      <c r="A59" s="28" t="s">
        <v>56</v>
      </c>
      <c r="B59" s="51" t="s">
        <v>431</v>
      </c>
      <c r="C59" s="51" t="s">
        <v>338</v>
      </c>
      <c r="D59" s="51" t="s">
        <v>425</v>
      </c>
      <c r="E59" s="33">
        <f t="shared" si="3"/>
        <v>1915.1399999999999</v>
      </c>
      <c r="F59" s="44">
        <f t="shared" si="4"/>
        <v>1915.1399999999999</v>
      </c>
      <c r="G59" s="45">
        <f t="shared" si="5"/>
        <v>239.39249999999998</v>
      </c>
      <c r="H59" s="34">
        <v>492.04</v>
      </c>
      <c r="I59" s="63">
        <v>0</v>
      </c>
      <c r="J59" s="34">
        <v>470.02</v>
      </c>
      <c r="K59" s="63">
        <v>0</v>
      </c>
      <c r="L59" s="34">
        <v>487.03</v>
      </c>
      <c r="M59" s="34">
        <v>466.05</v>
      </c>
      <c r="N59" s="63">
        <v>0</v>
      </c>
      <c r="O59" s="63">
        <v>0</v>
      </c>
      <c r="P59" s="63">
        <v>0</v>
      </c>
    </row>
    <row r="60" spans="1:17" s="29" customFormat="1" ht="18.75" customHeight="1" thickBot="1">
      <c r="A60" s="28" t="s">
        <v>57</v>
      </c>
      <c r="B60" s="51" t="s">
        <v>848</v>
      </c>
      <c r="C60" s="51" t="s">
        <v>849</v>
      </c>
      <c r="D60" s="51" t="s">
        <v>181</v>
      </c>
      <c r="E60" s="33">
        <f t="shared" si="3"/>
        <v>2382.1099999999997</v>
      </c>
      <c r="F60" s="44">
        <f t="shared" si="4"/>
        <v>1914.09</v>
      </c>
      <c r="G60" s="45">
        <f t="shared" si="5"/>
        <v>239.26124999999999</v>
      </c>
      <c r="H60" s="63">
        <v>0</v>
      </c>
      <c r="I60" s="34">
        <v>488.02</v>
      </c>
      <c r="J60" s="63">
        <v>0</v>
      </c>
      <c r="K60" s="63">
        <v>0</v>
      </c>
      <c r="L60" s="34">
        <v>468.02</v>
      </c>
      <c r="M60" s="63">
        <v>0</v>
      </c>
      <c r="N60" s="34">
        <v>480.01</v>
      </c>
      <c r="O60" s="34">
        <v>474.04</v>
      </c>
      <c r="P60" s="34">
        <v>472.02</v>
      </c>
    </row>
    <row r="61" spans="1:17" s="29" customFormat="1" ht="18.75" customHeight="1" thickBot="1">
      <c r="A61" s="28" t="s">
        <v>58</v>
      </c>
      <c r="B61" s="51" t="s">
        <v>353</v>
      </c>
      <c r="C61" s="51" t="s">
        <v>573</v>
      </c>
      <c r="D61" s="51" t="s">
        <v>355</v>
      </c>
      <c r="E61" s="33">
        <f t="shared" si="3"/>
        <v>2388.1800000000003</v>
      </c>
      <c r="F61" s="44">
        <f t="shared" si="4"/>
        <v>1913.1699999999998</v>
      </c>
      <c r="G61" s="45">
        <f t="shared" si="5"/>
        <v>239.14624999999998</v>
      </c>
      <c r="H61" s="34">
        <v>484.07</v>
      </c>
      <c r="I61" s="63">
        <v>0</v>
      </c>
      <c r="J61" s="34">
        <v>476.05</v>
      </c>
      <c r="K61" s="34">
        <v>478.01</v>
      </c>
      <c r="L61" s="63">
        <v>0</v>
      </c>
      <c r="M61" s="34">
        <v>475.01</v>
      </c>
      <c r="N61" s="34">
        <v>475.04</v>
      </c>
      <c r="O61" s="63">
        <v>0</v>
      </c>
      <c r="P61" s="63">
        <v>0</v>
      </c>
    </row>
    <row r="62" spans="1:17" s="29" customFormat="1" ht="18.75" customHeight="1" thickBot="1">
      <c r="A62" s="28" t="s">
        <v>59</v>
      </c>
      <c r="B62" s="51" t="s">
        <v>506</v>
      </c>
      <c r="C62" s="51" t="s">
        <v>191</v>
      </c>
      <c r="D62" s="51" t="s">
        <v>169</v>
      </c>
      <c r="E62" s="33">
        <f t="shared" si="3"/>
        <v>3323.1299999999997</v>
      </c>
      <c r="F62" s="44">
        <f t="shared" si="4"/>
        <v>1913.09</v>
      </c>
      <c r="G62" s="45">
        <f t="shared" si="5"/>
        <v>239.13624999999999</v>
      </c>
      <c r="H62" s="34">
        <v>473.02</v>
      </c>
      <c r="I62" s="63">
        <v>0</v>
      </c>
      <c r="J62" s="34">
        <v>474.03</v>
      </c>
      <c r="K62" s="34">
        <v>471.01</v>
      </c>
      <c r="L62" s="34">
        <v>466.01</v>
      </c>
      <c r="M62" s="34">
        <v>481.01</v>
      </c>
      <c r="N62" s="34">
        <v>477.03</v>
      </c>
      <c r="O62" s="34">
        <v>481.02</v>
      </c>
      <c r="P62" s="63">
        <v>0</v>
      </c>
      <c r="Q62" s="30"/>
    </row>
    <row r="63" spans="1:17" s="29" customFormat="1" ht="18.75" customHeight="1" thickBot="1">
      <c r="A63" s="28" t="s">
        <v>60</v>
      </c>
      <c r="B63" s="60" t="s">
        <v>255</v>
      </c>
      <c r="C63" s="51" t="s">
        <v>193</v>
      </c>
      <c r="D63" s="51" t="s">
        <v>664</v>
      </c>
      <c r="E63" s="33">
        <f t="shared" si="3"/>
        <v>3777.21</v>
      </c>
      <c r="F63" s="44">
        <f t="shared" si="4"/>
        <v>1911.14</v>
      </c>
      <c r="G63" s="45">
        <f t="shared" si="5"/>
        <v>238.89250000000001</v>
      </c>
      <c r="H63" s="34">
        <f>'[1]Calcolo Punti Prod.'!$D$36</f>
        <v>482.04</v>
      </c>
      <c r="I63" s="34">
        <f>'[1]Calcolo Punti Prod.'!$H$36</f>
        <v>473.02</v>
      </c>
      <c r="J63" s="34">
        <f>'[1]Calcolo Punti Prod.'!$L$36</f>
        <v>477.04</v>
      </c>
      <c r="K63" s="34">
        <f>'[1]Calcolo Punti Prod.'!$P$36</f>
        <v>479.04</v>
      </c>
      <c r="L63" s="34">
        <f>'[1]Calcolo Punti Prod.'!$T$36</f>
        <v>472.03</v>
      </c>
      <c r="M63" s="34">
        <f>'[1]Calcolo Punti Prod.'!$X$36</f>
        <v>463.03</v>
      </c>
      <c r="N63" s="63">
        <f>'[1]Calcolo Punti Prod.'!$AB$36</f>
        <v>0</v>
      </c>
      <c r="O63" s="34">
        <f>'[1]Calcolo Punti Prod.'!$AF$36</f>
        <v>458</v>
      </c>
      <c r="P63" s="34">
        <f>'[1]Calcolo Punti Prod.'!$AJ$36</f>
        <v>473.01</v>
      </c>
      <c r="Q63" s="30"/>
    </row>
    <row r="64" spans="1:17" s="29" customFormat="1" ht="18.75" customHeight="1" thickBot="1">
      <c r="A64" s="28" t="s">
        <v>61</v>
      </c>
      <c r="B64" s="51" t="s">
        <v>854</v>
      </c>
      <c r="C64" s="51" t="s">
        <v>338</v>
      </c>
      <c r="D64" s="51" t="s">
        <v>374</v>
      </c>
      <c r="E64" s="33">
        <f t="shared" si="3"/>
        <v>2847.1499999999996</v>
      </c>
      <c r="F64" s="44">
        <f t="shared" si="4"/>
        <v>1909.06</v>
      </c>
      <c r="G64" s="45">
        <f t="shared" si="5"/>
        <v>238.63249999999999</v>
      </c>
      <c r="H64" s="63">
        <v>0</v>
      </c>
      <c r="I64" s="34">
        <v>475.01</v>
      </c>
      <c r="J64" s="34">
        <v>483.01</v>
      </c>
      <c r="K64" s="34">
        <v>470.03</v>
      </c>
      <c r="L64" s="34">
        <v>477.03</v>
      </c>
      <c r="M64" s="63">
        <v>0</v>
      </c>
      <c r="N64" s="34">
        <v>468.06</v>
      </c>
      <c r="O64" s="63">
        <v>0</v>
      </c>
      <c r="P64" s="34">
        <v>474.01</v>
      </c>
      <c r="Q64" s="30"/>
    </row>
    <row r="65" spans="1:17" s="29" customFormat="1" ht="18.75" customHeight="1" thickBot="1">
      <c r="A65" s="28" t="s">
        <v>62</v>
      </c>
      <c r="B65" s="60" t="s">
        <v>248</v>
      </c>
      <c r="C65" s="51" t="s">
        <v>202</v>
      </c>
      <c r="D65" s="51" t="s">
        <v>659</v>
      </c>
      <c r="E65" s="33">
        <f t="shared" si="3"/>
        <v>3767.1499999999996</v>
      </c>
      <c r="F65" s="44">
        <f t="shared" si="4"/>
        <v>1907.12</v>
      </c>
      <c r="G65" s="45">
        <f t="shared" si="5"/>
        <v>238.39</v>
      </c>
      <c r="H65" s="34">
        <f>'[1]Calcolo Punti Prod.'!$D$21</f>
        <v>481.02</v>
      </c>
      <c r="I65" s="34">
        <f>'[1]Calcolo Punti Prod.'!$H$21</f>
        <v>469</v>
      </c>
      <c r="J65" s="34">
        <f>'[1]Calcolo Punti Prod.'!$L$21</f>
        <v>461</v>
      </c>
      <c r="K65" s="34">
        <f>'[1]Calcolo Punti Prod.'!$P$21</f>
        <v>473.02</v>
      </c>
      <c r="L65" s="34">
        <f>'[1]Calcolo Punti Prod.'!$T$21</f>
        <v>484.04</v>
      </c>
      <c r="M65" s="34">
        <f>'[1]Calcolo Punti Prod.'!$X$21</f>
        <v>469.04</v>
      </c>
      <c r="N65" s="34">
        <f>'[1]Calcolo Punti Prod.'!$AB$21</f>
        <v>465.02</v>
      </c>
      <c r="O65" s="63">
        <f>'[1]Calcolo Punti Prod.'!$AF$21</f>
        <v>0</v>
      </c>
      <c r="P65" s="34">
        <f>'[1]Calcolo Punti Prod.'!$AJ$21</f>
        <v>465.01</v>
      </c>
      <c r="Q65" s="30"/>
    </row>
    <row r="66" spans="1:17" s="29" customFormat="1" ht="18.75" customHeight="1" thickBot="1">
      <c r="A66" s="28" t="s">
        <v>63</v>
      </c>
      <c r="B66" s="60" t="s">
        <v>549</v>
      </c>
      <c r="C66" s="51" t="s">
        <v>202</v>
      </c>
      <c r="D66" s="51" t="s">
        <v>603</v>
      </c>
      <c r="E66" s="33">
        <f t="shared" si="3"/>
        <v>2839.1400000000003</v>
      </c>
      <c r="F66" s="44">
        <f t="shared" si="4"/>
        <v>1907.11</v>
      </c>
      <c r="G66" s="45">
        <f t="shared" si="5"/>
        <v>238.38874999999999</v>
      </c>
      <c r="H66" s="34">
        <f>'[1]Calcolo Punti Prod.'!$D$8</f>
        <v>478.05</v>
      </c>
      <c r="I66" s="34">
        <f>'[1]Calcolo Punti Prod.'!$H$8</f>
        <v>471.02</v>
      </c>
      <c r="J66" s="34">
        <f>'[1]Calcolo Punti Prod.'!$L$8</f>
        <v>469.01</v>
      </c>
      <c r="K66" s="34">
        <f>'[1]Calcolo Punti Prod.'!$P$8</f>
        <v>486.03</v>
      </c>
      <c r="L66" s="34">
        <f>'[1]Calcolo Punti Prod.'!$T$8</f>
        <v>463.02</v>
      </c>
      <c r="M66" s="63">
        <f>'[1]Calcolo Punti Prod.'!$X$8</f>
        <v>0</v>
      </c>
      <c r="N66" s="34">
        <f>'[1]Calcolo Punti Prod.'!$AB$8</f>
        <v>472.01</v>
      </c>
      <c r="O66" s="63">
        <f>'[1]Calcolo Punti Prod.'!$AF$8</f>
        <v>0</v>
      </c>
      <c r="P66" s="63">
        <f>'[1]Calcolo Punti Prod.'!$AJ$8</f>
        <v>0</v>
      </c>
      <c r="Q66" s="30"/>
    </row>
    <row r="67" spans="1:17" s="29" customFormat="1" ht="18.75" customHeight="1" thickBot="1">
      <c r="A67" s="28" t="s">
        <v>64</v>
      </c>
      <c r="B67" s="51" t="s">
        <v>426</v>
      </c>
      <c r="C67" s="51" t="s">
        <v>319</v>
      </c>
      <c r="D67" s="51" t="s">
        <v>163</v>
      </c>
      <c r="E67" s="33">
        <f t="shared" si="3"/>
        <v>2380.14</v>
      </c>
      <c r="F67" s="44">
        <f t="shared" si="4"/>
        <v>1906.12</v>
      </c>
      <c r="G67" s="45">
        <f t="shared" si="5"/>
        <v>238.26499999999999</v>
      </c>
      <c r="H67" s="34">
        <v>474.02</v>
      </c>
      <c r="I67" s="34">
        <v>475.02</v>
      </c>
      <c r="J67" s="34">
        <v>477.01</v>
      </c>
      <c r="K67" s="63">
        <v>0</v>
      </c>
      <c r="L67" s="34">
        <v>478.02</v>
      </c>
      <c r="M67" s="63">
        <v>0</v>
      </c>
      <c r="N67" s="63">
        <v>0</v>
      </c>
      <c r="O67" s="34">
        <v>476.07</v>
      </c>
      <c r="P67" s="63">
        <v>0</v>
      </c>
      <c r="Q67" s="30"/>
    </row>
    <row r="68" spans="1:17" s="29" customFormat="1" ht="18.75" customHeight="1" thickBot="1">
      <c r="A68" s="28" t="s">
        <v>65</v>
      </c>
      <c r="B68" s="51" t="s">
        <v>273</v>
      </c>
      <c r="C68" s="51" t="s">
        <v>274</v>
      </c>
      <c r="D68" s="51" t="s">
        <v>163</v>
      </c>
      <c r="E68" s="33">
        <f t="shared" si="3"/>
        <v>1904.12</v>
      </c>
      <c r="F68" s="44">
        <f t="shared" si="4"/>
        <v>1904.12</v>
      </c>
      <c r="G68" s="45">
        <f t="shared" si="5"/>
        <v>238.01499999999999</v>
      </c>
      <c r="H68" s="34">
        <v>475.04</v>
      </c>
      <c r="I68" s="34">
        <v>478.02</v>
      </c>
      <c r="J68" s="63">
        <v>0</v>
      </c>
      <c r="K68" s="63">
        <v>0</v>
      </c>
      <c r="L68" s="34">
        <v>476.02</v>
      </c>
      <c r="M68" s="63">
        <v>0</v>
      </c>
      <c r="N68" s="63">
        <v>0</v>
      </c>
      <c r="O68" s="34">
        <v>475.04</v>
      </c>
      <c r="P68" s="63">
        <v>0</v>
      </c>
      <c r="Q68" s="30"/>
    </row>
    <row r="69" spans="1:17" s="29" customFormat="1" ht="18.75" customHeight="1" thickBot="1">
      <c r="A69" s="28" t="s">
        <v>66</v>
      </c>
      <c r="B69" s="51" t="s">
        <v>303</v>
      </c>
      <c r="C69" s="51" t="s">
        <v>304</v>
      </c>
      <c r="D69" s="51" t="s">
        <v>182</v>
      </c>
      <c r="E69" s="33">
        <f t="shared" ref="E69:E100" si="6">SUM(H69:P69)</f>
        <v>1899.08</v>
      </c>
      <c r="F69" s="44">
        <f t="shared" ref="F69:F100" si="7">LARGE(H69:P69,1)+LARGE(H69:P69,2)+LARGE(H69:P69,3)+LARGE(H69:P69,4)</f>
        <v>1899.08</v>
      </c>
      <c r="G69" s="45">
        <f t="shared" ref="G69:G100" si="8">F69/8</f>
        <v>237.38499999999999</v>
      </c>
      <c r="H69" s="63">
        <v>0</v>
      </c>
      <c r="I69" s="63">
        <v>0</v>
      </c>
      <c r="J69" s="63">
        <v>0</v>
      </c>
      <c r="K69" s="34">
        <v>475.02</v>
      </c>
      <c r="L69" s="34">
        <v>476.01</v>
      </c>
      <c r="M69" s="34">
        <v>473.04</v>
      </c>
      <c r="N69" s="34">
        <v>475.01</v>
      </c>
      <c r="O69" s="63">
        <v>0</v>
      </c>
      <c r="P69" s="63">
        <v>0</v>
      </c>
      <c r="Q69" s="30"/>
    </row>
    <row r="70" spans="1:17" s="29" customFormat="1" ht="18.75" customHeight="1" thickBot="1">
      <c r="A70" s="28" t="s">
        <v>67</v>
      </c>
      <c r="B70" s="51" t="s">
        <v>389</v>
      </c>
      <c r="C70" s="51" t="s">
        <v>520</v>
      </c>
      <c r="D70" s="51" t="s">
        <v>513</v>
      </c>
      <c r="E70" s="33">
        <f t="shared" si="6"/>
        <v>1898.12</v>
      </c>
      <c r="F70" s="44">
        <f t="shared" si="7"/>
        <v>1898.12</v>
      </c>
      <c r="G70" s="45">
        <f t="shared" si="8"/>
        <v>237.26499999999999</v>
      </c>
      <c r="H70" s="63">
        <v>0</v>
      </c>
      <c r="I70" s="34">
        <v>473.03</v>
      </c>
      <c r="J70" s="34">
        <v>480.02</v>
      </c>
      <c r="K70" s="63">
        <v>0</v>
      </c>
      <c r="L70" s="34">
        <v>473.04</v>
      </c>
      <c r="M70" s="63">
        <v>0</v>
      </c>
      <c r="N70" s="34">
        <v>472.03</v>
      </c>
      <c r="O70" s="63">
        <v>0</v>
      </c>
      <c r="P70" s="63">
        <v>0</v>
      </c>
      <c r="Q70" s="30"/>
    </row>
    <row r="71" spans="1:17" s="29" customFormat="1" ht="18.75" customHeight="1" thickBot="1">
      <c r="A71" s="28" t="s">
        <v>68</v>
      </c>
      <c r="B71" s="60" t="s">
        <v>660</v>
      </c>
      <c r="C71" s="51" t="s">
        <v>288</v>
      </c>
      <c r="D71" s="51" t="s">
        <v>659</v>
      </c>
      <c r="E71" s="33">
        <f t="shared" si="6"/>
        <v>3294.1799999999994</v>
      </c>
      <c r="F71" s="44">
        <f t="shared" si="7"/>
        <v>1894.1499999999999</v>
      </c>
      <c r="G71" s="45">
        <f t="shared" si="8"/>
        <v>236.76874999999998</v>
      </c>
      <c r="H71" s="34">
        <f>'[1]Calcolo Punti Prod.'!$D$20</f>
        <v>477.03</v>
      </c>
      <c r="I71" s="34">
        <f>'[1]Calcolo Punti Prod.'!$H$20</f>
        <v>474.03</v>
      </c>
      <c r="J71" s="34">
        <f>'[1]Calcolo Punti Prod.'!$L$20</f>
        <v>469.02</v>
      </c>
      <c r="K71" s="63">
        <f>'[1]Calcolo Punti Prod.'!$P$20</f>
        <v>0</v>
      </c>
      <c r="L71" s="34">
        <f>'[1]Calcolo Punti Prod.'!$T$20</f>
        <v>471.03</v>
      </c>
      <c r="M71" s="34">
        <f>'[1]Calcolo Punti Prod.'!$X$20</f>
        <v>469</v>
      </c>
      <c r="N71" s="34">
        <f>'[1]Calcolo Punti Prod.'!$AB$20</f>
        <v>472.06</v>
      </c>
      <c r="O71" s="34">
        <f>'[1]Calcolo Punti Prod.'!$AF$20</f>
        <v>462.01</v>
      </c>
      <c r="P71" s="63">
        <f>'[1]Calcolo Punti Prod.'!$AJ$20</f>
        <v>0</v>
      </c>
      <c r="Q71" s="30"/>
    </row>
    <row r="72" spans="1:17" s="29" customFormat="1" ht="18.75" customHeight="1" thickBot="1">
      <c r="A72" s="28" t="s">
        <v>69</v>
      </c>
      <c r="B72" s="51" t="s">
        <v>289</v>
      </c>
      <c r="C72" s="51" t="s">
        <v>290</v>
      </c>
      <c r="D72" s="51" t="s">
        <v>163</v>
      </c>
      <c r="E72" s="33">
        <f t="shared" si="6"/>
        <v>2344.19</v>
      </c>
      <c r="F72" s="44">
        <f t="shared" si="7"/>
        <v>1893.18</v>
      </c>
      <c r="G72" s="45">
        <f t="shared" si="8"/>
        <v>236.64750000000001</v>
      </c>
      <c r="H72" s="34">
        <v>482.1</v>
      </c>
      <c r="I72" s="34">
        <v>467</v>
      </c>
      <c r="J72" s="63">
        <v>0</v>
      </c>
      <c r="K72" s="63">
        <v>0</v>
      </c>
      <c r="L72" s="34">
        <v>471.05</v>
      </c>
      <c r="M72" s="34">
        <v>451.01</v>
      </c>
      <c r="N72" s="34">
        <v>473.03</v>
      </c>
      <c r="O72" s="63">
        <v>0</v>
      </c>
      <c r="P72" s="63">
        <v>0</v>
      </c>
      <c r="Q72" s="30"/>
    </row>
    <row r="73" spans="1:17" s="29" customFormat="1" ht="18.75" customHeight="1" thickBot="1">
      <c r="A73" s="28" t="s">
        <v>70</v>
      </c>
      <c r="B73" s="51" t="s">
        <v>285</v>
      </c>
      <c r="C73" s="51" t="s">
        <v>286</v>
      </c>
      <c r="D73" s="51" t="s">
        <v>167</v>
      </c>
      <c r="E73" s="33">
        <f t="shared" si="6"/>
        <v>2356.12</v>
      </c>
      <c r="F73" s="44">
        <f t="shared" si="7"/>
        <v>1893.1200000000001</v>
      </c>
      <c r="G73" s="45">
        <f t="shared" si="8"/>
        <v>236.64000000000001</v>
      </c>
      <c r="H73" s="34">
        <v>468.03</v>
      </c>
      <c r="I73" s="63">
        <v>0</v>
      </c>
      <c r="J73" s="34">
        <v>474.01</v>
      </c>
      <c r="K73" s="34">
        <v>475.04</v>
      </c>
      <c r="L73" s="63">
        <v>0</v>
      </c>
      <c r="M73" s="34">
        <v>476.04</v>
      </c>
      <c r="N73" s="34">
        <v>463</v>
      </c>
      <c r="O73" s="63">
        <v>0</v>
      </c>
      <c r="P73" s="63">
        <v>0</v>
      </c>
      <c r="Q73" s="30"/>
    </row>
    <row r="74" spans="1:17" s="29" customFormat="1" ht="18.75" customHeight="1" thickBot="1">
      <c r="A74" s="28" t="s">
        <v>71</v>
      </c>
      <c r="B74" s="51" t="s">
        <v>892</v>
      </c>
      <c r="C74" s="51" t="s">
        <v>227</v>
      </c>
      <c r="D74" s="51" t="s">
        <v>332</v>
      </c>
      <c r="E74" s="33">
        <f t="shared" si="6"/>
        <v>2803.13</v>
      </c>
      <c r="F74" s="44">
        <f t="shared" si="7"/>
        <v>1892.09</v>
      </c>
      <c r="G74" s="45">
        <f t="shared" si="8"/>
        <v>236.51124999999999</v>
      </c>
      <c r="H74" s="63">
        <v>0</v>
      </c>
      <c r="I74" s="63">
        <v>0</v>
      </c>
      <c r="J74" s="34">
        <v>478.04</v>
      </c>
      <c r="K74" s="34">
        <v>469.02</v>
      </c>
      <c r="L74" s="34">
        <v>472.02</v>
      </c>
      <c r="M74" s="34">
        <v>456.03</v>
      </c>
      <c r="N74" s="34">
        <v>473.01</v>
      </c>
      <c r="O74" s="63">
        <v>0</v>
      </c>
      <c r="P74" s="34">
        <v>455.01</v>
      </c>
      <c r="Q74" s="30"/>
    </row>
    <row r="75" spans="1:17" s="29" customFormat="1" ht="18.75" customHeight="1" thickBot="1">
      <c r="A75" s="28" t="s">
        <v>82</v>
      </c>
      <c r="B75" s="51" t="s">
        <v>857</v>
      </c>
      <c r="C75" s="51" t="s">
        <v>858</v>
      </c>
      <c r="D75" s="51" t="s">
        <v>583</v>
      </c>
      <c r="E75" s="33">
        <f t="shared" si="6"/>
        <v>3753.19</v>
      </c>
      <c r="F75" s="44">
        <f t="shared" si="7"/>
        <v>1891.15</v>
      </c>
      <c r="G75" s="45">
        <f t="shared" si="8"/>
        <v>236.39375000000001</v>
      </c>
      <c r="H75" s="63">
        <v>0</v>
      </c>
      <c r="I75" s="34">
        <v>466.01</v>
      </c>
      <c r="J75" s="34">
        <v>472.03</v>
      </c>
      <c r="K75" s="34">
        <v>462.01</v>
      </c>
      <c r="L75" s="34">
        <v>467.02</v>
      </c>
      <c r="M75" s="34">
        <v>473.04</v>
      </c>
      <c r="N75" s="34">
        <v>475.04</v>
      </c>
      <c r="O75" s="34">
        <v>471.04</v>
      </c>
      <c r="P75" s="34">
        <v>467</v>
      </c>
      <c r="Q75" s="30"/>
    </row>
    <row r="76" spans="1:17" s="29" customFormat="1" ht="18.75" customHeight="1" thickBot="1">
      <c r="A76" s="28" t="s">
        <v>83</v>
      </c>
      <c r="B76" s="51" t="s">
        <v>307</v>
      </c>
      <c r="C76" s="51" t="s">
        <v>308</v>
      </c>
      <c r="D76" s="51" t="s">
        <v>163</v>
      </c>
      <c r="E76" s="33">
        <f t="shared" si="6"/>
        <v>2783.1000000000004</v>
      </c>
      <c r="F76" s="44">
        <f t="shared" si="7"/>
        <v>1891.09</v>
      </c>
      <c r="G76" s="45">
        <f t="shared" si="8"/>
        <v>236.38624999999999</v>
      </c>
      <c r="H76" s="34">
        <v>477.04</v>
      </c>
      <c r="I76" s="34">
        <v>460</v>
      </c>
      <c r="J76" s="63">
        <v>0</v>
      </c>
      <c r="K76" s="63">
        <v>0</v>
      </c>
      <c r="L76" s="34">
        <v>469.02</v>
      </c>
      <c r="M76" s="34">
        <v>471</v>
      </c>
      <c r="N76" s="34">
        <v>474.03</v>
      </c>
      <c r="O76" s="34">
        <v>432.01</v>
      </c>
      <c r="P76" s="63">
        <v>0</v>
      </c>
      <c r="Q76" s="30"/>
    </row>
    <row r="77" spans="1:17" s="29" customFormat="1" ht="18.75" customHeight="1" thickBot="1">
      <c r="A77" s="28" t="s">
        <v>84</v>
      </c>
      <c r="B77" s="51" t="s">
        <v>203</v>
      </c>
      <c r="C77" s="51" t="s">
        <v>243</v>
      </c>
      <c r="D77" s="51" t="s">
        <v>374</v>
      </c>
      <c r="E77" s="33">
        <f t="shared" si="6"/>
        <v>2339.1099999999997</v>
      </c>
      <c r="F77" s="44">
        <f t="shared" si="7"/>
        <v>1883.1</v>
      </c>
      <c r="G77" s="45">
        <f t="shared" si="8"/>
        <v>235.38749999999999</v>
      </c>
      <c r="H77" s="63">
        <v>0</v>
      </c>
      <c r="I77" s="34">
        <v>474.05</v>
      </c>
      <c r="J77" s="34">
        <v>471.02</v>
      </c>
      <c r="K77" s="63">
        <v>0</v>
      </c>
      <c r="L77" s="34">
        <v>469.02</v>
      </c>
      <c r="M77" s="63">
        <v>0</v>
      </c>
      <c r="N77" s="34">
        <v>456.01</v>
      </c>
      <c r="O77" s="63">
        <v>0</v>
      </c>
      <c r="P77" s="34">
        <v>469.01</v>
      </c>
      <c r="Q77" s="30"/>
    </row>
    <row r="78" spans="1:17" s="29" customFormat="1" ht="18.75" customHeight="1" thickBot="1">
      <c r="A78" s="28" t="s">
        <v>85</v>
      </c>
      <c r="B78" s="51" t="s">
        <v>515</v>
      </c>
      <c r="C78" s="51" t="s">
        <v>328</v>
      </c>
      <c r="D78" s="51" t="s">
        <v>374</v>
      </c>
      <c r="E78" s="33">
        <f t="shared" si="6"/>
        <v>1882.1699999999998</v>
      </c>
      <c r="F78" s="44">
        <f t="shared" si="7"/>
        <v>1882.1699999999998</v>
      </c>
      <c r="G78" s="45">
        <f t="shared" si="8"/>
        <v>235.27124999999998</v>
      </c>
      <c r="H78" s="63">
        <v>0</v>
      </c>
      <c r="I78" s="34">
        <v>476.03</v>
      </c>
      <c r="J78" s="34">
        <v>461.03</v>
      </c>
      <c r="K78" s="63">
        <v>0</v>
      </c>
      <c r="L78" s="34">
        <v>467.03</v>
      </c>
      <c r="M78" s="63">
        <v>0</v>
      </c>
      <c r="N78" s="63">
        <v>0</v>
      </c>
      <c r="O78" s="63">
        <v>0</v>
      </c>
      <c r="P78" s="34">
        <v>478.08</v>
      </c>
      <c r="Q78" s="30"/>
    </row>
    <row r="79" spans="1:17" s="29" customFormat="1" ht="18.75" customHeight="1" thickBot="1">
      <c r="A79" s="28" t="s">
        <v>86</v>
      </c>
      <c r="B79" s="51" t="s">
        <v>923</v>
      </c>
      <c r="C79" s="51" t="s">
        <v>924</v>
      </c>
      <c r="D79" s="51" t="s">
        <v>374</v>
      </c>
      <c r="E79" s="33">
        <f t="shared" si="6"/>
        <v>1878.08</v>
      </c>
      <c r="F79" s="44">
        <f t="shared" si="7"/>
        <v>1878.08</v>
      </c>
      <c r="G79" s="45">
        <f t="shared" si="8"/>
        <v>234.76</v>
      </c>
      <c r="H79" s="63">
        <v>0</v>
      </c>
      <c r="I79" s="63">
        <v>0</v>
      </c>
      <c r="J79" s="63">
        <v>0</v>
      </c>
      <c r="K79" s="34">
        <v>475.02</v>
      </c>
      <c r="L79" s="63">
        <v>0</v>
      </c>
      <c r="M79" s="63">
        <v>0</v>
      </c>
      <c r="N79" s="34">
        <v>463.02</v>
      </c>
      <c r="O79" s="34">
        <v>470.04</v>
      </c>
      <c r="P79" s="34">
        <v>470</v>
      </c>
      <c r="Q79" s="30"/>
    </row>
    <row r="80" spans="1:17" s="29" customFormat="1" ht="18.75" customHeight="1" thickBot="1">
      <c r="A80" s="28" t="s">
        <v>87</v>
      </c>
      <c r="B80" s="51" t="s">
        <v>895</v>
      </c>
      <c r="C80" s="51" t="s">
        <v>229</v>
      </c>
      <c r="D80" s="51" t="s">
        <v>165</v>
      </c>
      <c r="E80" s="33">
        <f t="shared" si="6"/>
        <v>1875.1</v>
      </c>
      <c r="F80" s="44">
        <f t="shared" si="7"/>
        <v>1875.1</v>
      </c>
      <c r="G80" s="45">
        <f t="shared" si="8"/>
        <v>234.38749999999999</v>
      </c>
      <c r="H80" s="63">
        <v>0</v>
      </c>
      <c r="I80" s="63">
        <v>0</v>
      </c>
      <c r="J80" s="34">
        <v>465.02</v>
      </c>
      <c r="K80" s="34">
        <v>475.03</v>
      </c>
      <c r="L80" s="63">
        <v>0</v>
      </c>
      <c r="M80" s="63">
        <v>0</v>
      </c>
      <c r="N80" s="63">
        <v>0</v>
      </c>
      <c r="O80" s="34">
        <v>465.03</v>
      </c>
      <c r="P80" s="34">
        <v>470.02</v>
      </c>
      <c r="Q80" s="30"/>
    </row>
    <row r="81" spans="1:17" s="29" customFormat="1" ht="18.75" customHeight="1" thickBot="1">
      <c r="A81" s="28" t="s">
        <v>88</v>
      </c>
      <c r="B81" s="60" t="s">
        <v>261</v>
      </c>
      <c r="C81" s="51" t="s">
        <v>262</v>
      </c>
      <c r="D81" s="51" t="s">
        <v>659</v>
      </c>
      <c r="E81" s="33">
        <f t="shared" si="6"/>
        <v>2789.0899999999997</v>
      </c>
      <c r="F81" s="44">
        <f t="shared" si="7"/>
        <v>1868.05</v>
      </c>
      <c r="G81" s="45">
        <f t="shared" si="8"/>
        <v>233.50624999999999</v>
      </c>
      <c r="H81" s="34">
        <f>'[1]Calcolo Punti Prod.'!$D$19</f>
        <v>470.03</v>
      </c>
      <c r="I81" s="34">
        <f>'[1]Calcolo Punti Prod.'!$H$19</f>
        <v>461.02</v>
      </c>
      <c r="J81" s="34">
        <f>'[1]Calcolo Punti Prod.'!$L$19</f>
        <v>460.02</v>
      </c>
      <c r="K81" s="34">
        <f>'[1]Calcolo Punti Prod.'!$P$19</f>
        <v>465</v>
      </c>
      <c r="L81" s="34">
        <f>'[1]Calcolo Punti Prod.'!$T$19</f>
        <v>467</v>
      </c>
      <c r="M81" s="34">
        <f>'[1]Calcolo Punti Prod.'!$X$19</f>
        <v>466.02</v>
      </c>
      <c r="N81" s="63">
        <f>'[1]Calcolo Punti Prod.'!$AB$19</f>
        <v>0</v>
      </c>
      <c r="O81" s="63">
        <f>'[1]Calcolo Punti Prod.'!$AF$19</f>
        <v>0</v>
      </c>
      <c r="P81" s="63">
        <f>'[1]Calcolo Punti Prod.'!$AJ$19</f>
        <v>0</v>
      </c>
      <c r="Q81" s="30"/>
    </row>
    <row r="82" spans="1:17" s="29" customFormat="1" ht="18.75" customHeight="1" thickBot="1">
      <c r="A82" s="28" t="s">
        <v>89</v>
      </c>
      <c r="B82" s="51" t="s">
        <v>862</v>
      </c>
      <c r="C82" s="51" t="s">
        <v>319</v>
      </c>
      <c r="D82" s="51" t="s">
        <v>583</v>
      </c>
      <c r="E82" s="33">
        <f t="shared" si="6"/>
        <v>3109.1000000000004</v>
      </c>
      <c r="F82" s="44">
        <f t="shared" si="7"/>
        <v>1823.09</v>
      </c>
      <c r="G82" s="45">
        <f t="shared" si="8"/>
        <v>227.88624999999999</v>
      </c>
      <c r="H82" s="63">
        <v>0</v>
      </c>
      <c r="I82" s="34">
        <v>453</v>
      </c>
      <c r="J82" s="34">
        <v>458.01</v>
      </c>
      <c r="K82" s="34">
        <v>421.01</v>
      </c>
      <c r="L82" s="34">
        <v>456.03</v>
      </c>
      <c r="M82" s="34">
        <v>440</v>
      </c>
      <c r="N82" s="34">
        <v>456.05</v>
      </c>
      <c r="O82" s="34">
        <v>425</v>
      </c>
      <c r="P82" s="63">
        <v>0</v>
      </c>
      <c r="Q82" s="30"/>
    </row>
    <row r="83" spans="1:17" s="29" customFormat="1" ht="18.75" customHeight="1" thickBot="1">
      <c r="A83" s="28" t="s">
        <v>90</v>
      </c>
      <c r="B83" s="51" t="s">
        <v>737</v>
      </c>
      <c r="C83" s="51" t="s">
        <v>738</v>
      </c>
      <c r="D83" s="51" t="s">
        <v>176</v>
      </c>
      <c r="E83" s="33">
        <f t="shared" si="6"/>
        <v>2661.06</v>
      </c>
      <c r="F83" s="44">
        <f t="shared" si="7"/>
        <v>1798.03</v>
      </c>
      <c r="G83" s="45">
        <f t="shared" si="8"/>
        <v>224.75375</v>
      </c>
      <c r="H83" s="34">
        <v>464.01</v>
      </c>
      <c r="I83" s="63">
        <v>0</v>
      </c>
      <c r="J83" s="34">
        <v>443.01</v>
      </c>
      <c r="K83" s="34">
        <v>432.02</v>
      </c>
      <c r="L83" s="34">
        <v>444.01</v>
      </c>
      <c r="M83" s="63">
        <v>0</v>
      </c>
      <c r="N83" s="63">
        <v>0</v>
      </c>
      <c r="O83" s="34">
        <v>431.01</v>
      </c>
      <c r="P83" s="34">
        <v>447</v>
      </c>
      <c r="Q83" s="30"/>
    </row>
    <row r="84" spans="1:17" s="29" customFormat="1" ht="18.75" customHeight="1" thickBot="1">
      <c r="A84" s="28" t="s">
        <v>91</v>
      </c>
      <c r="B84" s="51" t="s">
        <v>865</v>
      </c>
      <c r="C84" s="51" t="s">
        <v>254</v>
      </c>
      <c r="D84" s="51" t="s">
        <v>583</v>
      </c>
      <c r="E84" s="33">
        <f t="shared" si="6"/>
        <v>2950.05</v>
      </c>
      <c r="F84" s="44">
        <f t="shared" si="7"/>
        <v>1782.05</v>
      </c>
      <c r="G84" s="45">
        <f t="shared" si="8"/>
        <v>222.75624999999999</v>
      </c>
      <c r="H84" s="63">
        <v>0</v>
      </c>
      <c r="I84" s="34">
        <v>379</v>
      </c>
      <c r="J84" s="34">
        <v>381</v>
      </c>
      <c r="K84" s="34">
        <v>446.01</v>
      </c>
      <c r="L84" s="34">
        <v>456</v>
      </c>
      <c r="M84" s="34">
        <v>434</v>
      </c>
      <c r="N84" s="34">
        <v>408</v>
      </c>
      <c r="O84" s="34">
        <v>446.04</v>
      </c>
      <c r="P84" s="63">
        <v>0</v>
      </c>
      <c r="Q84" s="30"/>
    </row>
    <row r="85" spans="1:17" s="29" customFormat="1" ht="18.75" customHeight="1" thickBot="1">
      <c r="A85" s="28" t="s">
        <v>92</v>
      </c>
      <c r="B85" s="51" t="s">
        <v>850</v>
      </c>
      <c r="C85" s="51" t="s">
        <v>367</v>
      </c>
      <c r="D85" s="51" t="s">
        <v>513</v>
      </c>
      <c r="E85" s="33">
        <f t="shared" si="6"/>
        <v>1439.11</v>
      </c>
      <c r="F85" s="44">
        <f t="shared" si="7"/>
        <v>1439.11</v>
      </c>
      <c r="G85" s="45">
        <f t="shared" si="8"/>
        <v>179.88874999999999</v>
      </c>
      <c r="H85" s="63">
        <v>0</v>
      </c>
      <c r="I85" s="34">
        <v>485.03</v>
      </c>
      <c r="J85" s="34">
        <v>474.05</v>
      </c>
      <c r="K85" s="63">
        <v>0</v>
      </c>
      <c r="L85" s="34">
        <v>480.03</v>
      </c>
      <c r="M85" s="63">
        <v>0</v>
      </c>
      <c r="N85" s="63">
        <v>0</v>
      </c>
      <c r="O85" s="63">
        <v>0</v>
      </c>
      <c r="P85" s="63">
        <v>0</v>
      </c>
      <c r="Q85" s="30"/>
    </row>
    <row r="86" spans="1:17" s="29" customFormat="1" ht="18.75" customHeight="1" thickBot="1">
      <c r="A86" s="28" t="s">
        <v>93</v>
      </c>
      <c r="B86" s="51" t="s">
        <v>413</v>
      </c>
      <c r="C86" s="51" t="s">
        <v>371</v>
      </c>
      <c r="D86" s="51" t="s">
        <v>163</v>
      </c>
      <c r="E86" s="33">
        <f t="shared" si="6"/>
        <v>1431.1</v>
      </c>
      <c r="F86" s="44">
        <f t="shared" si="7"/>
        <v>1431.1</v>
      </c>
      <c r="G86" s="45">
        <f t="shared" si="8"/>
        <v>178.88749999999999</v>
      </c>
      <c r="H86" s="63">
        <v>0</v>
      </c>
      <c r="I86" s="34">
        <v>476.01</v>
      </c>
      <c r="J86" s="63">
        <v>0</v>
      </c>
      <c r="K86" s="63">
        <v>0</v>
      </c>
      <c r="L86" s="34">
        <v>474.02</v>
      </c>
      <c r="M86" s="63">
        <v>0</v>
      </c>
      <c r="N86" s="63">
        <v>0</v>
      </c>
      <c r="O86" s="34">
        <v>481.07</v>
      </c>
      <c r="P86" s="63">
        <v>0</v>
      </c>
      <c r="Q86" s="30"/>
    </row>
    <row r="87" spans="1:17" s="29" customFormat="1" ht="18.75" customHeight="1" thickBot="1">
      <c r="A87" s="28" t="s">
        <v>94</v>
      </c>
      <c r="B87" s="51" t="s">
        <v>735</v>
      </c>
      <c r="C87" s="51" t="s">
        <v>197</v>
      </c>
      <c r="D87" s="51" t="s">
        <v>178</v>
      </c>
      <c r="E87" s="33">
        <f t="shared" si="6"/>
        <v>1418.06</v>
      </c>
      <c r="F87" s="44">
        <f t="shared" si="7"/>
        <v>1418.06</v>
      </c>
      <c r="G87" s="45">
        <f t="shared" si="8"/>
        <v>177.25749999999999</v>
      </c>
      <c r="H87" s="34">
        <v>478.03</v>
      </c>
      <c r="I87" s="63">
        <v>0</v>
      </c>
      <c r="J87" s="63">
        <v>0</v>
      </c>
      <c r="K87" s="34">
        <v>478.02</v>
      </c>
      <c r="L87" s="63">
        <v>0</v>
      </c>
      <c r="M87" s="34">
        <v>462.01</v>
      </c>
      <c r="N87" s="63">
        <v>0</v>
      </c>
      <c r="O87" s="63">
        <v>0</v>
      </c>
      <c r="P87" s="63">
        <v>0</v>
      </c>
    </row>
    <row r="88" spans="1:17" s="29" customFormat="1" ht="18.75" customHeight="1" thickBot="1">
      <c r="A88" s="28" t="s">
        <v>95</v>
      </c>
      <c r="B88" s="51" t="s">
        <v>851</v>
      </c>
      <c r="C88" s="51" t="s">
        <v>331</v>
      </c>
      <c r="D88" s="51" t="s">
        <v>852</v>
      </c>
      <c r="E88" s="33">
        <f t="shared" si="6"/>
        <v>1415.03</v>
      </c>
      <c r="F88" s="44">
        <f t="shared" si="7"/>
        <v>1415.03</v>
      </c>
      <c r="G88" s="45">
        <f t="shared" si="8"/>
        <v>176.87875</v>
      </c>
      <c r="H88" s="63">
        <v>0</v>
      </c>
      <c r="I88" s="34">
        <v>484.01</v>
      </c>
      <c r="J88" s="34">
        <v>483.01</v>
      </c>
      <c r="K88" s="63">
        <v>0</v>
      </c>
      <c r="L88" s="34">
        <v>448.01</v>
      </c>
      <c r="M88" s="63">
        <v>0</v>
      </c>
      <c r="N88" s="63">
        <v>0</v>
      </c>
      <c r="O88" s="63">
        <v>0</v>
      </c>
      <c r="P88" s="63">
        <v>0</v>
      </c>
    </row>
    <row r="89" spans="1:17" s="29" customFormat="1" ht="18.75" customHeight="1" thickBot="1">
      <c r="A89" s="28" t="s">
        <v>96</v>
      </c>
      <c r="B89" s="51" t="s">
        <v>732</v>
      </c>
      <c r="C89" s="51" t="s">
        <v>243</v>
      </c>
      <c r="D89" s="51" t="s">
        <v>704</v>
      </c>
      <c r="E89" s="33">
        <f t="shared" si="6"/>
        <v>1408.12</v>
      </c>
      <c r="F89" s="44">
        <f t="shared" si="7"/>
        <v>1408.12</v>
      </c>
      <c r="G89" s="45">
        <f t="shared" si="8"/>
        <v>176.01499999999999</v>
      </c>
      <c r="H89" s="34">
        <v>489.03</v>
      </c>
      <c r="I89" s="63">
        <v>0</v>
      </c>
      <c r="J89" s="63">
        <v>0</v>
      </c>
      <c r="K89" s="63">
        <v>0</v>
      </c>
      <c r="L89" s="34">
        <v>452.03</v>
      </c>
      <c r="M89" s="34">
        <v>467.06</v>
      </c>
      <c r="N89" s="63">
        <v>0</v>
      </c>
      <c r="O89" s="63">
        <v>0</v>
      </c>
      <c r="P89" s="63">
        <v>0</v>
      </c>
    </row>
    <row r="90" spans="1:17" s="29" customFormat="1" ht="18.75" customHeight="1" thickBot="1">
      <c r="A90" s="28" t="s">
        <v>97</v>
      </c>
      <c r="B90" s="51" t="s">
        <v>893</v>
      </c>
      <c r="C90" s="51" t="s">
        <v>894</v>
      </c>
      <c r="D90" s="51" t="s">
        <v>891</v>
      </c>
      <c r="E90" s="33">
        <f t="shared" si="6"/>
        <v>1396.09</v>
      </c>
      <c r="F90" s="44">
        <f t="shared" si="7"/>
        <v>1396.09</v>
      </c>
      <c r="G90" s="45">
        <f t="shared" si="8"/>
        <v>174.51124999999999</v>
      </c>
      <c r="H90" s="63">
        <v>0</v>
      </c>
      <c r="I90" s="63">
        <v>0</v>
      </c>
      <c r="J90" s="34">
        <v>467.03</v>
      </c>
      <c r="K90" s="34">
        <v>464.03</v>
      </c>
      <c r="L90" s="63">
        <v>0</v>
      </c>
      <c r="M90" s="63">
        <v>0</v>
      </c>
      <c r="N90" s="63">
        <v>0</v>
      </c>
      <c r="O90" s="63">
        <v>0</v>
      </c>
      <c r="P90" s="34">
        <v>465.03</v>
      </c>
    </row>
    <row r="91" spans="1:17" s="29" customFormat="1" ht="18.75" customHeight="1" thickBot="1">
      <c r="A91" s="28" t="s">
        <v>98</v>
      </c>
      <c r="B91" s="51" t="s">
        <v>716</v>
      </c>
      <c r="C91" s="51" t="s">
        <v>717</v>
      </c>
      <c r="D91" s="51" t="s">
        <v>178</v>
      </c>
      <c r="E91" s="33">
        <f t="shared" si="6"/>
        <v>1393.07</v>
      </c>
      <c r="F91" s="44">
        <f t="shared" si="7"/>
        <v>1393.07</v>
      </c>
      <c r="G91" s="45">
        <f t="shared" si="8"/>
        <v>174.13374999999999</v>
      </c>
      <c r="H91" s="34">
        <v>478.05</v>
      </c>
      <c r="I91" s="63">
        <v>0</v>
      </c>
      <c r="J91" s="63">
        <v>0</v>
      </c>
      <c r="K91" s="34">
        <v>461</v>
      </c>
      <c r="L91" s="63">
        <v>0</v>
      </c>
      <c r="M91" s="34">
        <v>454.02</v>
      </c>
      <c r="N91" s="63">
        <v>0</v>
      </c>
      <c r="O91" s="63">
        <v>0</v>
      </c>
      <c r="P91" s="63">
        <v>0</v>
      </c>
    </row>
    <row r="92" spans="1:17" s="29" customFormat="1" ht="18.75" customHeight="1" thickBot="1">
      <c r="A92" s="28" t="s">
        <v>99</v>
      </c>
      <c r="B92" s="51" t="s">
        <v>896</v>
      </c>
      <c r="C92" s="51" t="s">
        <v>185</v>
      </c>
      <c r="D92" s="51" t="s">
        <v>891</v>
      </c>
      <c r="E92" s="33">
        <f t="shared" si="6"/>
        <v>1368.05</v>
      </c>
      <c r="F92" s="44">
        <f t="shared" si="7"/>
        <v>1368.05</v>
      </c>
      <c r="G92" s="45">
        <f t="shared" si="8"/>
        <v>171.00624999999999</v>
      </c>
      <c r="H92" s="63">
        <v>0</v>
      </c>
      <c r="I92" s="63">
        <v>0</v>
      </c>
      <c r="J92" s="34">
        <v>455.03</v>
      </c>
      <c r="K92" s="34">
        <v>451.01</v>
      </c>
      <c r="L92" s="63">
        <v>0</v>
      </c>
      <c r="M92" s="63">
        <v>0</v>
      </c>
      <c r="N92" s="63">
        <v>0</v>
      </c>
      <c r="O92" s="63">
        <v>0</v>
      </c>
      <c r="P92" s="34">
        <v>462.01</v>
      </c>
    </row>
    <row r="93" spans="1:17" s="29" customFormat="1" ht="18.75" customHeight="1" thickBot="1">
      <c r="A93" s="28" t="s">
        <v>100</v>
      </c>
      <c r="B93" s="51" t="s">
        <v>582</v>
      </c>
      <c r="C93" s="51" t="s">
        <v>435</v>
      </c>
      <c r="D93" s="51" t="s">
        <v>583</v>
      </c>
      <c r="E93" s="33">
        <f t="shared" si="6"/>
        <v>1330.02</v>
      </c>
      <c r="F93" s="44">
        <f t="shared" si="7"/>
        <v>1330.02</v>
      </c>
      <c r="G93" s="45">
        <f t="shared" si="8"/>
        <v>166.2525</v>
      </c>
      <c r="H93" s="34">
        <v>437</v>
      </c>
      <c r="I93" s="34">
        <v>437</v>
      </c>
      <c r="J93" s="63">
        <v>0</v>
      </c>
      <c r="K93" s="63">
        <v>0</v>
      </c>
      <c r="L93" s="34">
        <v>456.02</v>
      </c>
      <c r="M93" s="63">
        <v>0</v>
      </c>
      <c r="N93" s="63">
        <v>0</v>
      </c>
      <c r="O93" s="63">
        <v>0</v>
      </c>
      <c r="P93" s="63">
        <v>0</v>
      </c>
    </row>
    <row r="94" spans="1:17" s="29" customFormat="1" ht="18.75" customHeight="1" thickBot="1">
      <c r="A94" s="28" t="s">
        <v>101</v>
      </c>
      <c r="B94" s="60" t="s">
        <v>258</v>
      </c>
      <c r="C94" s="51" t="s">
        <v>259</v>
      </c>
      <c r="D94" s="51" t="s">
        <v>597</v>
      </c>
      <c r="E94" s="33">
        <f t="shared" si="6"/>
        <v>979.1</v>
      </c>
      <c r="F94" s="44">
        <f t="shared" si="7"/>
        <v>979.1</v>
      </c>
      <c r="G94" s="45">
        <f t="shared" si="8"/>
        <v>122.3875</v>
      </c>
      <c r="H94" s="63">
        <f>'[1]Calcolo Punti Prod.'!$D$5</f>
        <v>0</v>
      </c>
      <c r="I94" s="63">
        <f>'[1]Calcolo Punti Prod.'!$H$5</f>
        <v>0</v>
      </c>
      <c r="J94" s="34">
        <f>'[1]Calcolo Punti Prod.'!$L$5</f>
        <v>489.04</v>
      </c>
      <c r="K94" s="63">
        <f>'[1]Calcolo Punti Prod.'!$P$5</f>
        <v>0</v>
      </c>
      <c r="L94" s="63">
        <f>'[1]Calcolo Punti Prod.'!$T$5</f>
        <v>0</v>
      </c>
      <c r="M94" s="63">
        <f>'[1]Calcolo Punti Prod.'!$X$5</f>
        <v>0</v>
      </c>
      <c r="N94" s="34">
        <f>'[1]Calcolo Punti Prod.'!$AB$5</f>
        <v>490.06</v>
      </c>
      <c r="O94" s="63">
        <f>'[1]Calcolo Punti Prod.'!$AF$5</f>
        <v>0</v>
      </c>
      <c r="P94" s="63">
        <f>'[1]Calcolo Punti Prod.'!$AJ$5</f>
        <v>0</v>
      </c>
    </row>
    <row r="95" spans="1:17" s="29" customFormat="1" ht="18.75" customHeight="1" thickBot="1">
      <c r="A95" s="28" t="s">
        <v>102</v>
      </c>
      <c r="B95" s="51" t="s">
        <v>733</v>
      </c>
      <c r="C95" s="51" t="s">
        <v>304</v>
      </c>
      <c r="D95" s="51" t="s">
        <v>169</v>
      </c>
      <c r="E95" s="33">
        <f t="shared" si="6"/>
        <v>971.14</v>
      </c>
      <c r="F95" s="44">
        <f t="shared" si="7"/>
        <v>971.14</v>
      </c>
      <c r="G95" s="45">
        <f t="shared" si="8"/>
        <v>121.3925</v>
      </c>
      <c r="H95" s="34">
        <v>484.08</v>
      </c>
      <c r="I95" s="63">
        <v>0</v>
      </c>
      <c r="J95" s="34">
        <v>487.06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</row>
    <row r="96" spans="1:17" s="29" customFormat="1" ht="18.75" customHeight="1" thickBot="1">
      <c r="A96" s="28" t="s">
        <v>103</v>
      </c>
      <c r="B96" s="51" t="s">
        <v>213</v>
      </c>
      <c r="C96" s="51" t="s">
        <v>214</v>
      </c>
      <c r="D96" s="51" t="s">
        <v>169</v>
      </c>
      <c r="E96" s="33">
        <f t="shared" si="6"/>
        <v>970.13</v>
      </c>
      <c r="F96" s="44">
        <f t="shared" si="7"/>
        <v>970.13</v>
      </c>
      <c r="G96" s="45">
        <f t="shared" si="8"/>
        <v>121.26625</v>
      </c>
      <c r="H96" s="34">
        <v>494.08</v>
      </c>
      <c r="I96" s="63">
        <v>0</v>
      </c>
      <c r="J96" s="34">
        <v>476.05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</row>
    <row r="97" spans="1:16" s="29" customFormat="1" ht="18.75" customHeight="1" thickBot="1">
      <c r="A97" s="28" t="s">
        <v>104</v>
      </c>
      <c r="B97" s="51" t="s">
        <v>569</v>
      </c>
      <c r="C97" s="51" t="s">
        <v>361</v>
      </c>
      <c r="D97" s="51" t="s">
        <v>542</v>
      </c>
      <c r="E97" s="33">
        <f t="shared" si="6"/>
        <v>963.06999999999994</v>
      </c>
      <c r="F97" s="44">
        <f t="shared" si="7"/>
        <v>963.06999999999994</v>
      </c>
      <c r="G97" s="45">
        <f t="shared" si="8"/>
        <v>120.38374999999999</v>
      </c>
      <c r="H97" s="63">
        <v>0</v>
      </c>
      <c r="I97" s="63">
        <v>0</v>
      </c>
      <c r="J97" s="34">
        <v>481.05</v>
      </c>
      <c r="K97" s="63">
        <v>0</v>
      </c>
      <c r="L97" s="63">
        <v>0</v>
      </c>
      <c r="M97" s="34">
        <v>482.02</v>
      </c>
      <c r="N97" s="63">
        <v>0</v>
      </c>
      <c r="O97" s="63">
        <v>0</v>
      </c>
      <c r="P97" s="63">
        <v>0</v>
      </c>
    </row>
    <row r="98" spans="1:16" s="29" customFormat="1" ht="18.75" customHeight="1" thickBot="1">
      <c r="A98" s="28" t="s">
        <v>105</v>
      </c>
      <c r="B98" s="51" t="s">
        <v>946</v>
      </c>
      <c r="C98" s="51" t="s">
        <v>185</v>
      </c>
      <c r="D98" s="51" t="s">
        <v>715</v>
      </c>
      <c r="E98" s="33">
        <f t="shared" si="6"/>
        <v>961.05</v>
      </c>
      <c r="F98" s="44">
        <f t="shared" si="7"/>
        <v>961.05</v>
      </c>
      <c r="G98" s="45">
        <f t="shared" si="8"/>
        <v>120.13124999999999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34">
        <v>478.03</v>
      </c>
      <c r="N98" s="34">
        <v>483.02</v>
      </c>
      <c r="O98" s="63">
        <v>0</v>
      </c>
      <c r="P98" s="63">
        <v>0</v>
      </c>
    </row>
    <row r="99" spans="1:16" s="29" customFormat="1" ht="18.75" customHeight="1" thickBot="1">
      <c r="A99" s="28" t="s">
        <v>106</v>
      </c>
      <c r="B99" s="51" t="s">
        <v>586</v>
      </c>
      <c r="C99" s="51" t="s">
        <v>202</v>
      </c>
      <c r="D99" s="51" t="s">
        <v>163</v>
      </c>
      <c r="E99" s="33">
        <f t="shared" si="6"/>
        <v>935.06999999999994</v>
      </c>
      <c r="F99" s="44">
        <f t="shared" si="7"/>
        <v>935.06999999999994</v>
      </c>
      <c r="G99" s="45">
        <f t="shared" si="8"/>
        <v>116.88374999999999</v>
      </c>
      <c r="H99" s="34">
        <v>480.06</v>
      </c>
      <c r="I99" s="34">
        <v>455.01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</row>
    <row r="100" spans="1:16" s="29" customFormat="1" ht="18.75" customHeight="1" thickBot="1">
      <c r="A100" s="28" t="s">
        <v>107</v>
      </c>
      <c r="B100" s="51" t="s">
        <v>859</v>
      </c>
      <c r="C100" s="51" t="s">
        <v>860</v>
      </c>
      <c r="D100" s="51" t="s">
        <v>861</v>
      </c>
      <c r="E100" s="33">
        <f t="shared" si="6"/>
        <v>931.03</v>
      </c>
      <c r="F100" s="44">
        <f t="shared" si="7"/>
        <v>931.03</v>
      </c>
      <c r="G100" s="45">
        <f t="shared" si="8"/>
        <v>116.37875</v>
      </c>
      <c r="H100" s="63">
        <v>0</v>
      </c>
      <c r="I100" s="34">
        <v>459.03</v>
      </c>
      <c r="J100" s="34">
        <v>472</v>
      </c>
      <c r="K100" s="63">
        <v>0</v>
      </c>
      <c r="L100" s="63">
        <v>0</v>
      </c>
      <c r="M100" s="63">
        <v>0</v>
      </c>
      <c r="N100" s="63">
        <v>0</v>
      </c>
      <c r="O100" s="63">
        <v>0</v>
      </c>
      <c r="P100" s="63">
        <v>0</v>
      </c>
    </row>
    <row r="101" spans="1:16" s="29" customFormat="1" ht="18.75" customHeight="1" thickBot="1">
      <c r="A101" s="28" t="s">
        <v>108</v>
      </c>
      <c r="B101" s="51" t="s">
        <v>525</v>
      </c>
      <c r="C101" s="51" t="s">
        <v>357</v>
      </c>
      <c r="D101" s="51" t="s">
        <v>374</v>
      </c>
      <c r="E101" s="33">
        <f t="shared" ref="E101:E132" si="9">SUM(H101:P101)</f>
        <v>930.01</v>
      </c>
      <c r="F101" s="44">
        <f t="shared" ref="F101:F132" si="10">LARGE(H101:P101,1)+LARGE(H101:P101,2)+LARGE(H101:P101,3)+LARGE(H101:P101,4)</f>
        <v>930.01</v>
      </c>
      <c r="G101" s="45">
        <f t="shared" ref="G101:G132" si="11">F101/8</f>
        <v>116.25125</v>
      </c>
      <c r="H101" s="63">
        <v>0</v>
      </c>
      <c r="I101" s="34">
        <v>471</v>
      </c>
      <c r="J101" s="34">
        <v>459.01</v>
      </c>
      <c r="K101" s="63">
        <v>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</row>
    <row r="102" spans="1:16" s="29" customFormat="1" ht="18.75" customHeight="1" thickBot="1">
      <c r="A102" s="28" t="s">
        <v>109</v>
      </c>
      <c r="B102" s="51" t="s">
        <v>378</v>
      </c>
      <c r="C102" s="51" t="s">
        <v>379</v>
      </c>
      <c r="D102" s="51" t="s">
        <v>342</v>
      </c>
      <c r="E102" s="33">
        <f t="shared" si="9"/>
        <v>917.04</v>
      </c>
      <c r="F102" s="44">
        <f t="shared" si="10"/>
        <v>917.04</v>
      </c>
      <c r="G102" s="45">
        <f t="shared" si="11"/>
        <v>114.63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34">
        <v>463.04</v>
      </c>
      <c r="N102" s="34">
        <v>454</v>
      </c>
      <c r="O102" s="63">
        <v>0</v>
      </c>
      <c r="P102" s="63">
        <v>0</v>
      </c>
    </row>
    <row r="103" spans="1:16" s="29" customFormat="1" ht="18.75" customHeight="1" thickBot="1">
      <c r="A103" s="28" t="s">
        <v>110</v>
      </c>
      <c r="B103" s="51" t="s">
        <v>531</v>
      </c>
      <c r="C103" s="51" t="s">
        <v>328</v>
      </c>
      <c r="D103" s="51" t="s">
        <v>374</v>
      </c>
      <c r="E103" s="33">
        <f t="shared" si="9"/>
        <v>485.05</v>
      </c>
      <c r="F103" s="44">
        <f t="shared" si="10"/>
        <v>485.05</v>
      </c>
      <c r="G103" s="45">
        <f t="shared" si="11"/>
        <v>60.631250000000001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v>0</v>
      </c>
      <c r="N103" s="63">
        <v>0</v>
      </c>
      <c r="O103" s="63">
        <v>0</v>
      </c>
      <c r="P103" s="34">
        <v>485.05</v>
      </c>
    </row>
    <row r="104" spans="1:16" s="29" customFormat="1" ht="18.75" customHeight="1" thickBot="1">
      <c r="A104" s="28" t="s">
        <v>111</v>
      </c>
      <c r="B104" s="51" t="s">
        <v>922</v>
      </c>
      <c r="C104" s="51" t="s">
        <v>319</v>
      </c>
      <c r="D104" s="51" t="s">
        <v>162</v>
      </c>
      <c r="E104" s="33">
        <f t="shared" si="9"/>
        <v>479.01</v>
      </c>
      <c r="F104" s="44">
        <f t="shared" si="10"/>
        <v>479.01</v>
      </c>
      <c r="G104" s="45">
        <f t="shared" si="11"/>
        <v>59.876249999999999</v>
      </c>
      <c r="H104" s="63">
        <v>0</v>
      </c>
      <c r="I104" s="63">
        <v>0</v>
      </c>
      <c r="J104" s="63">
        <v>0</v>
      </c>
      <c r="K104" s="34">
        <v>479.01</v>
      </c>
      <c r="L104" s="63">
        <v>0</v>
      </c>
      <c r="M104" s="63">
        <v>0</v>
      </c>
      <c r="N104" s="63">
        <v>0</v>
      </c>
      <c r="O104" s="63">
        <v>0</v>
      </c>
      <c r="P104" s="63">
        <v>0</v>
      </c>
    </row>
    <row r="105" spans="1:16" s="29" customFormat="1" ht="18.75" customHeight="1" thickBot="1">
      <c r="A105" s="28" t="s">
        <v>112</v>
      </c>
      <c r="B105" s="51" t="s">
        <v>961</v>
      </c>
      <c r="C105" s="51" t="s">
        <v>304</v>
      </c>
      <c r="D105" s="51" t="s">
        <v>166</v>
      </c>
      <c r="E105" s="33">
        <f t="shared" si="9"/>
        <v>477.08</v>
      </c>
      <c r="F105" s="44">
        <f t="shared" si="10"/>
        <v>477.08</v>
      </c>
      <c r="G105" s="45">
        <f t="shared" si="11"/>
        <v>59.634999999999998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34">
        <v>477.08</v>
      </c>
      <c r="P105" s="63">
        <v>0</v>
      </c>
    </row>
    <row r="106" spans="1:16" s="29" customFormat="1" ht="18.75" customHeight="1" thickBot="1">
      <c r="A106" s="28" t="s">
        <v>113</v>
      </c>
      <c r="B106" s="51" t="s">
        <v>576</v>
      </c>
      <c r="C106" s="51" t="s">
        <v>328</v>
      </c>
      <c r="D106" s="51" t="s">
        <v>167</v>
      </c>
      <c r="E106" s="33">
        <f t="shared" si="9"/>
        <v>476.02</v>
      </c>
      <c r="F106" s="44">
        <f t="shared" si="10"/>
        <v>476.02</v>
      </c>
      <c r="G106" s="45">
        <f t="shared" si="11"/>
        <v>59.502499999999998</v>
      </c>
      <c r="H106" s="34">
        <v>476.02</v>
      </c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  <c r="O106" s="63">
        <v>0</v>
      </c>
      <c r="P106" s="63">
        <v>0</v>
      </c>
    </row>
    <row r="107" spans="1:16" s="29" customFormat="1" ht="18.75" customHeight="1" thickBot="1">
      <c r="A107" s="28" t="s">
        <v>114</v>
      </c>
      <c r="B107" s="51" t="s">
        <v>855</v>
      </c>
      <c r="C107" s="51" t="s">
        <v>856</v>
      </c>
      <c r="D107" s="51" t="s">
        <v>534</v>
      </c>
      <c r="E107" s="33">
        <f t="shared" si="9"/>
        <v>474.04</v>
      </c>
      <c r="F107" s="44">
        <f t="shared" si="10"/>
        <v>474.04</v>
      </c>
      <c r="G107" s="45">
        <f t="shared" si="11"/>
        <v>59.255000000000003</v>
      </c>
      <c r="H107" s="63">
        <v>0</v>
      </c>
      <c r="I107" s="34">
        <v>474.04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3">
        <v>0</v>
      </c>
      <c r="P107" s="63">
        <v>0</v>
      </c>
    </row>
    <row r="108" spans="1:16" s="29" customFormat="1" ht="18.75" customHeight="1" thickBot="1">
      <c r="A108" s="28" t="s">
        <v>115</v>
      </c>
      <c r="B108" s="51" t="s">
        <v>867</v>
      </c>
      <c r="C108" s="51" t="s">
        <v>868</v>
      </c>
      <c r="D108" s="51" t="s">
        <v>374</v>
      </c>
      <c r="E108" s="33">
        <f t="shared" si="9"/>
        <v>472.03</v>
      </c>
      <c r="F108" s="44">
        <f t="shared" si="10"/>
        <v>472.03</v>
      </c>
      <c r="G108" s="45">
        <f t="shared" si="11"/>
        <v>59.003749999999997</v>
      </c>
      <c r="H108" s="63">
        <v>0</v>
      </c>
      <c r="I108" s="63">
        <v>0</v>
      </c>
      <c r="J108" s="63">
        <v>0</v>
      </c>
      <c r="K108" s="63">
        <v>0</v>
      </c>
      <c r="L108" s="34">
        <v>472.03</v>
      </c>
      <c r="M108" s="63">
        <v>0</v>
      </c>
      <c r="N108" s="63">
        <v>0</v>
      </c>
      <c r="O108" s="63">
        <v>0</v>
      </c>
      <c r="P108" s="63">
        <v>0</v>
      </c>
    </row>
    <row r="109" spans="1:16" s="29" customFormat="1" ht="18.75" customHeight="1" thickBot="1">
      <c r="A109" s="28" t="s">
        <v>116</v>
      </c>
      <c r="B109" s="51" t="s">
        <v>940</v>
      </c>
      <c r="C109" s="51" t="s">
        <v>941</v>
      </c>
      <c r="D109" s="51" t="s">
        <v>529</v>
      </c>
      <c r="E109" s="33">
        <f t="shared" si="9"/>
        <v>471.04</v>
      </c>
      <c r="F109" s="44">
        <f t="shared" si="10"/>
        <v>471.04</v>
      </c>
      <c r="G109" s="45">
        <f t="shared" si="11"/>
        <v>58.88</v>
      </c>
      <c r="H109" s="63">
        <v>0</v>
      </c>
      <c r="I109" s="63">
        <v>0</v>
      </c>
      <c r="J109" s="63">
        <v>0</v>
      </c>
      <c r="K109" s="63">
        <v>0</v>
      </c>
      <c r="L109" s="34">
        <v>471.04</v>
      </c>
      <c r="M109" s="63">
        <v>0</v>
      </c>
      <c r="N109" s="63">
        <v>0</v>
      </c>
      <c r="O109" s="63">
        <v>0</v>
      </c>
      <c r="P109" s="63">
        <v>0</v>
      </c>
    </row>
    <row r="110" spans="1:16" s="29" customFormat="1" ht="18.75" customHeight="1" thickBot="1">
      <c r="A110" s="28" t="s">
        <v>117</v>
      </c>
      <c r="B110" s="51" t="s">
        <v>514</v>
      </c>
      <c r="C110" s="51" t="s">
        <v>371</v>
      </c>
      <c r="D110" s="51" t="s">
        <v>173</v>
      </c>
      <c r="E110" s="33">
        <f t="shared" si="9"/>
        <v>470.04</v>
      </c>
      <c r="F110" s="44">
        <f t="shared" si="10"/>
        <v>470.04</v>
      </c>
      <c r="G110" s="45">
        <f t="shared" si="11"/>
        <v>58.755000000000003</v>
      </c>
      <c r="H110" s="63">
        <v>0</v>
      </c>
      <c r="I110" s="63">
        <v>0</v>
      </c>
      <c r="J110" s="63">
        <v>0</v>
      </c>
      <c r="K110" s="63">
        <v>0</v>
      </c>
      <c r="L110" s="34">
        <v>470.04</v>
      </c>
      <c r="M110" s="63">
        <v>0</v>
      </c>
      <c r="N110" s="63">
        <v>0</v>
      </c>
      <c r="O110" s="63">
        <v>0</v>
      </c>
      <c r="P110" s="63">
        <v>0</v>
      </c>
    </row>
    <row r="111" spans="1:16" s="29" customFormat="1" ht="18.75" customHeight="1" thickBot="1">
      <c r="A111" s="28" t="s">
        <v>118</v>
      </c>
      <c r="B111" s="51" t="s">
        <v>854</v>
      </c>
      <c r="C111" s="51" t="s">
        <v>415</v>
      </c>
      <c r="D111" s="51" t="s">
        <v>374</v>
      </c>
      <c r="E111" s="33">
        <f t="shared" si="9"/>
        <v>467.04</v>
      </c>
      <c r="F111" s="44">
        <f t="shared" si="10"/>
        <v>467.04</v>
      </c>
      <c r="G111" s="45">
        <f t="shared" si="11"/>
        <v>58.38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34">
        <v>467.04</v>
      </c>
      <c r="O111" s="63">
        <v>0</v>
      </c>
      <c r="P111" s="63">
        <v>0</v>
      </c>
    </row>
    <row r="112" spans="1:16" s="29" customFormat="1" ht="18.75" customHeight="1" thickBot="1">
      <c r="A112" s="28" t="s">
        <v>119</v>
      </c>
      <c r="B112" s="51" t="s">
        <v>925</v>
      </c>
      <c r="C112" s="51" t="s">
        <v>216</v>
      </c>
      <c r="D112" s="51" t="s">
        <v>165</v>
      </c>
      <c r="E112" s="33">
        <f t="shared" si="9"/>
        <v>464.02</v>
      </c>
      <c r="F112" s="44">
        <f t="shared" si="10"/>
        <v>464.02</v>
      </c>
      <c r="G112" s="45">
        <f t="shared" si="11"/>
        <v>58.002499999999998</v>
      </c>
      <c r="H112" s="63">
        <v>0</v>
      </c>
      <c r="I112" s="63">
        <v>0</v>
      </c>
      <c r="J112" s="63">
        <v>0</v>
      </c>
      <c r="K112" s="34">
        <v>464.02</v>
      </c>
      <c r="L112" s="63">
        <v>0</v>
      </c>
      <c r="M112" s="63">
        <v>0</v>
      </c>
      <c r="N112" s="63">
        <v>0</v>
      </c>
      <c r="O112" s="63">
        <v>0</v>
      </c>
      <c r="P112" s="63">
        <v>0</v>
      </c>
    </row>
    <row r="113" spans="1:17" s="29" customFormat="1" ht="18.75" customHeight="1" thickBot="1">
      <c r="A113" s="28" t="s">
        <v>120</v>
      </c>
      <c r="B113" s="51" t="s">
        <v>748</v>
      </c>
      <c r="C113" s="51" t="s">
        <v>328</v>
      </c>
      <c r="D113" s="51" t="s">
        <v>749</v>
      </c>
      <c r="E113" s="33">
        <f t="shared" si="9"/>
        <v>460.02</v>
      </c>
      <c r="F113" s="44">
        <f t="shared" si="10"/>
        <v>460.02</v>
      </c>
      <c r="G113" s="45">
        <f t="shared" si="11"/>
        <v>57.502499999999998</v>
      </c>
      <c r="H113" s="63">
        <v>0</v>
      </c>
      <c r="I113" s="34">
        <v>460.02</v>
      </c>
      <c r="J113" s="63">
        <v>0</v>
      </c>
      <c r="K113" s="63">
        <v>0</v>
      </c>
      <c r="L113" s="63">
        <v>0</v>
      </c>
      <c r="M113" s="63">
        <v>0</v>
      </c>
      <c r="N113" s="63">
        <v>0</v>
      </c>
      <c r="O113" s="63">
        <v>0</v>
      </c>
      <c r="P113" s="63">
        <v>0</v>
      </c>
    </row>
    <row r="114" spans="1:17" s="29" customFormat="1" ht="18.75" customHeight="1" thickBot="1">
      <c r="A114" s="28" t="s">
        <v>121</v>
      </c>
      <c r="B114" s="51" t="s">
        <v>739</v>
      </c>
      <c r="C114" s="51" t="s">
        <v>328</v>
      </c>
      <c r="D114" s="51" t="s">
        <v>704</v>
      </c>
      <c r="E114" s="33">
        <f t="shared" si="9"/>
        <v>459.02</v>
      </c>
      <c r="F114" s="44">
        <f t="shared" si="10"/>
        <v>459.02</v>
      </c>
      <c r="G114" s="45">
        <f t="shared" si="11"/>
        <v>57.377499999999998</v>
      </c>
      <c r="H114" s="34">
        <v>459.02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0</v>
      </c>
      <c r="O114" s="63">
        <v>0</v>
      </c>
      <c r="P114" s="63">
        <v>0</v>
      </c>
    </row>
    <row r="115" spans="1:17" s="29" customFormat="1" ht="18.75" customHeight="1" thickBot="1">
      <c r="A115" s="28" t="s">
        <v>122</v>
      </c>
      <c r="B115" s="51" t="s">
        <v>585</v>
      </c>
      <c r="C115" s="51" t="s">
        <v>274</v>
      </c>
      <c r="D115" s="51" t="s">
        <v>583</v>
      </c>
      <c r="E115" s="33">
        <f t="shared" si="9"/>
        <v>449</v>
      </c>
      <c r="F115" s="44">
        <f t="shared" si="10"/>
        <v>449</v>
      </c>
      <c r="G115" s="45">
        <f t="shared" si="11"/>
        <v>56.125</v>
      </c>
      <c r="H115" s="34">
        <v>449</v>
      </c>
      <c r="I115" s="63">
        <v>0</v>
      </c>
      <c r="J115" s="63">
        <v>0</v>
      </c>
      <c r="K115" s="63">
        <v>0</v>
      </c>
      <c r="L115" s="63">
        <v>0</v>
      </c>
      <c r="M115" s="63">
        <v>0</v>
      </c>
      <c r="N115" s="63">
        <v>0</v>
      </c>
      <c r="O115" s="63">
        <v>0</v>
      </c>
      <c r="P115" s="63">
        <v>0</v>
      </c>
    </row>
    <row r="116" spans="1:17" s="29" customFormat="1" ht="18.75" customHeight="1" thickBot="1">
      <c r="A116" s="28" t="s">
        <v>123</v>
      </c>
      <c r="B116" s="51" t="s">
        <v>942</v>
      </c>
      <c r="C116" s="51" t="s">
        <v>243</v>
      </c>
      <c r="D116" s="51" t="s">
        <v>163</v>
      </c>
      <c r="E116" s="33">
        <f t="shared" si="9"/>
        <v>439</v>
      </c>
      <c r="F116" s="44">
        <f t="shared" si="10"/>
        <v>439</v>
      </c>
      <c r="G116" s="45">
        <f t="shared" si="11"/>
        <v>54.875</v>
      </c>
      <c r="H116" s="63">
        <v>0</v>
      </c>
      <c r="I116" s="63">
        <v>0</v>
      </c>
      <c r="J116" s="63">
        <v>0</v>
      </c>
      <c r="K116" s="63">
        <v>0</v>
      </c>
      <c r="L116" s="34">
        <v>439</v>
      </c>
      <c r="M116" s="63">
        <v>0</v>
      </c>
      <c r="N116" s="63">
        <v>0</v>
      </c>
      <c r="O116" s="63">
        <v>0</v>
      </c>
      <c r="P116" s="63">
        <v>0</v>
      </c>
    </row>
    <row r="117" spans="1:17" s="29" customFormat="1" ht="18.75" customHeight="1" thickBot="1">
      <c r="A117" s="28" t="s">
        <v>124</v>
      </c>
      <c r="B117" s="51" t="s">
        <v>740</v>
      </c>
      <c r="C117" s="51" t="s">
        <v>741</v>
      </c>
      <c r="D117" s="51" t="s">
        <v>167</v>
      </c>
      <c r="E117" s="33">
        <f t="shared" si="9"/>
        <v>426.02</v>
      </c>
      <c r="F117" s="44">
        <f t="shared" si="10"/>
        <v>426.02</v>
      </c>
      <c r="G117" s="45">
        <f t="shared" si="11"/>
        <v>53.252499999999998</v>
      </c>
      <c r="H117" s="34">
        <v>426.02</v>
      </c>
      <c r="I117" s="63">
        <v>0</v>
      </c>
      <c r="J117" s="63">
        <v>0</v>
      </c>
      <c r="K117" s="63">
        <v>0</v>
      </c>
      <c r="L117" s="63">
        <v>0</v>
      </c>
      <c r="M117" s="63">
        <v>0</v>
      </c>
      <c r="N117" s="63">
        <v>0</v>
      </c>
      <c r="O117" s="63">
        <v>0</v>
      </c>
      <c r="P117" s="63">
        <v>0</v>
      </c>
    </row>
    <row r="118" spans="1:17" s="29" customFormat="1" ht="18.75" customHeight="1" thickBot="1">
      <c r="A118" s="28" t="s">
        <v>125</v>
      </c>
      <c r="B118" s="51" t="s">
        <v>897</v>
      </c>
      <c r="C118" s="51" t="s">
        <v>243</v>
      </c>
      <c r="D118" s="51" t="s">
        <v>891</v>
      </c>
      <c r="E118" s="33">
        <f t="shared" si="9"/>
        <v>420.01</v>
      </c>
      <c r="F118" s="44">
        <f t="shared" si="10"/>
        <v>420.01</v>
      </c>
      <c r="G118" s="45">
        <f t="shared" si="11"/>
        <v>52.501249999999999</v>
      </c>
      <c r="H118" s="63">
        <v>0</v>
      </c>
      <c r="I118" s="63">
        <v>0</v>
      </c>
      <c r="J118" s="34">
        <v>420.01</v>
      </c>
      <c r="K118" s="63">
        <v>0</v>
      </c>
      <c r="L118" s="63">
        <v>0</v>
      </c>
      <c r="M118" s="63">
        <v>0</v>
      </c>
      <c r="N118" s="63">
        <v>0</v>
      </c>
      <c r="O118" s="63">
        <v>0</v>
      </c>
      <c r="P118" s="63">
        <v>0</v>
      </c>
      <c r="Q118" s="30"/>
    </row>
    <row r="119" spans="1:17" s="29" customFormat="1" ht="18.75" customHeight="1" thickBot="1">
      <c r="A119" s="28" t="s">
        <v>126</v>
      </c>
      <c r="B119" s="51" t="s">
        <v>863</v>
      </c>
      <c r="C119" s="51" t="s">
        <v>864</v>
      </c>
      <c r="D119" s="51" t="s">
        <v>583</v>
      </c>
      <c r="E119" s="33">
        <f t="shared" si="9"/>
        <v>403</v>
      </c>
      <c r="F119" s="44">
        <f t="shared" si="10"/>
        <v>403</v>
      </c>
      <c r="G119" s="45">
        <f t="shared" si="11"/>
        <v>50.375</v>
      </c>
      <c r="H119" s="63">
        <v>0</v>
      </c>
      <c r="I119" s="34">
        <v>403</v>
      </c>
      <c r="J119" s="63">
        <v>0</v>
      </c>
      <c r="K119" s="63">
        <v>0</v>
      </c>
      <c r="L119" s="63">
        <v>0</v>
      </c>
      <c r="M119" s="63">
        <v>0</v>
      </c>
      <c r="N119" s="63">
        <v>0</v>
      </c>
      <c r="O119" s="63">
        <v>0</v>
      </c>
      <c r="P119" s="63">
        <v>0</v>
      </c>
      <c r="Q119" s="30"/>
    </row>
    <row r="120" spans="1:17" s="29" customFormat="1" ht="18.75" customHeight="1" thickBot="1">
      <c r="A120" s="28" t="s">
        <v>127</v>
      </c>
      <c r="B120" s="51" t="s">
        <v>942</v>
      </c>
      <c r="C120" s="51" t="s">
        <v>208</v>
      </c>
      <c r="D120" s="51" t="s">
        <v>163</v>
      </c>
      <c r="E120" s="33">
        <f t="shared" si="9"/>
        <v>360</v>
      </c>
      <c r="F120" s="44">
        <f t="shared" si="10"/>
        <v>360</v>
      </c>
      <c r="G120" s="45">
        <f t="shared" si="11"/>
        <v>45</v>
      </c>
      <c r="H120" s="63">
        <v>0</v>
      </c>
      <c r="I120" s="63">
        <v>0</v>
      </c>
      <c r="J120" s="63">
        <v>0</v>
      </c>
      <c r="K120" s="63">
        <v>0</v>
      </c>
      <c r="L120" s="34">
        <v>360</v>
      </c>
      <c r="M120" s="63">
        <v>0</v>
      </c>
      <c r="N120" s="63">
        <v>0</v>
      </c>
      <c r="O120" s="63">
        <v>0</v>
      </c>
      <c r="P120" s="63">
        <v>0</v>
      </c>
      <c r="Q120" s="30"/>
    </row>
    <row r="121" spans="1:17" s="29" customFormat="1" ht="18.75" customHeight="1" thickBot="1">
      <c r="A121" s="28" t="s">
        <v>128</v>
      </c>
      <c r="B121" s="51" t="s">
        <v>584</v>
      </c>
      <c r="C121" s="51" t="s">
        <v>189</v>
      </c>
      <c r="D121" s="51" t="s">
        <v>163</v>
      </c>
      <c r="E121" s="33">
        <f t="shared" si="9"/>
        <v>233.01</v>
      </c>
      <c r="F121" s="44">
        <f t="shared" si="10"/>
        <v>233.01</v>
      </c>
      <c r="G121" s="45">
        <f t="shared" si="11"/>
        <v>29.126249999999999</v>
      </c>
      <c r="H121" s="63">
        <v>0</v>
      </c>
      <c r="I121" s="34">
        <v>233.01</v>
      </c>
      <c r="J121" s="63">
        <v>0</v>
      </c>
      <c r="K121" s="63">
        <v>0</v>
      </c>
      <c r="L121" s="63">
        <v>0</v>
      </c>
      <c r="M121" s="63">
        <v>0</v>
      </c>
      <c r="N121" s="63">
        <v>0</v>
      </c>
      <c r="O121" s="63">
        <v>0</v>
      </c>
      <c r="P121" s="63">
        <v>0</v>
      </c>
      <c r="Q121" s="30"/>
    </row>
    <row r="122" spans="1:17" s="29" customFormat="1" ht="18.75" customHeight="1" thickBot="1">
      <c r="A122" s="28" t="s">
        <v>129</v>
      </c>
      <c r="B122" s="51" t="s">
        <v>458</v>
      </c>
      <c r="C122" s="51" t="s">
        <v>243</v>
      </c>
      <c r="D122" s="51" t="s">
        <v>165</v>
      </c>
      <c r="E122" s="33">
        <f t="shared" si="9"/>
        <v>229.03</v>
      </c>
      <c r="F122" s="44">
        <f t="shared" si="10"/>
        <v>229.03</v>
      </c>
      <c r="G122" s="45">
        <f t="shared" si="11"/>
        <v>28.62875</v>
      </c>
      <c r="H122" s="34">
        <v>229.03</v>
      </c>
      <c r="I122" s="63">
        <v>0</v>
      </c>
      <c r="J122" s="63">
        <v>0</v>
      </c>
      <c r="K122" s="63">
        <v>0</v>
      </c>
      <c r="L122" s="63">
        <v>0</v>
      </c>
      <c r="M122" s="63">
        <v>0</v>
      </c>
      <c r="N122" s="63">
        <v>0</v>
      </c>
      <c r="O122" s="63">
        <v>0</v>
      </c>
      <c r="P122" s="63">
        <v>0</v>
      </c>
      <c r="Q122" s="30"/>
    </row>
    <row r="123" spans="1:17" s="29" customFormat="1" ht="18.75" customHeight="1" thickBot="1">
      <c r="A123" s="28" t="s">
        <v>130</v>
      </c>
      <c r="B123" s="51" t="s">
        <v>207</v>
      </c>
      <c r="C123" s="51" t="s">
        <v>208</v>
      </c>
      <c r="D123" s="51" t="s">
        <v>166</v>
      </c>
      <c r="E123" s="33">
        <f t="shared" si="9"/>
        <v>0</v>
      </c>
      <c r="F123" s="44">
        <f t="shared" si="10"/>
        <v>0</v>
      </c>
      <c r="G123" s="45">
        <f t="shared" si="11"/>
        <v>0</v>
      </c>
      <c r="H123" s="63">
        <v>0</v>
      </c>
      <c r="I123" s="63">
        <v>0</v>
      </c>
      <c r="J123" s="63">
        <v>0</v>
      </c>
      <c r="K123" s="63">
        <v>0</v>
      </c>
      <c r="L123" s="63">
        <v>0</v>
      </c>
      <c r="M123" s="63">
        <v>0</v>
      </c>
      <c r="N123" s="63">
        <v>0</v>
      </c>
      <c r="O123" s="63">
        <v>0</v>
      </c>
      <c r="P123" s="63">
        <v>0</v>
      </c>
      <c r="Q123" s="30"/>
    </row>
    <row r="124" spans="1:17" s="29" customFormat="1" ht="18.75" customHeight="1" thickBot="1">
      <c r="A124" s="28" t="s">
        <v>131</v>
      </c>
      <c r="B124" s="51" t="s">
        <v>215</v>
      </c>
      <c r="C124" s="51" t="s">
        <v>216</v>
      </c>
      <c r="D124" s="51" t="s">
        <v>162</v>
      </c>
      <c r="E124" s="33">
        <f t="shared" si="9"/>
        <v>0</v>
      </c>
      <c r="F124" s="44">
        <f t="shared" si="10"/>
        <v>0</v>
      </c>
      <c r="G124" s="45">
        <f t="shared" si="11"/>
        <v>0</v>
      </c>
      <c r="H124" s="63">
        <v>0</v>
      </c>
      <c r="I124" s="63">
        <v>0</v>
      </c>
      <c r="J124" s="63">
        <v>0</v>
      </c>
      <c r="K124" s="63">
        <v>0</v>
      </c>
      <c r="L124" s="63">
        <v>0</v>
      </c>
      <c r="M124" s="63">
        <v>0</v>
      </c>
      <c r="N124" s="63">
        <v>0</v>
      </c>
      <c r="O124" s="63">
        <v>0</v>
      </c>
      <c r="P124" s="63">
        <v>0</v>
      </c>
      <c r="Q124" s="30"/>
    </row>
    <row r="125" spans="1:17" s="29" customFormat="1" ht="18.75" customHeight="1" thickBot="1">
      <c r="A125" s="28" t="s">
        <v>132</v>
      </c>
      <c r="B125" s="51" t="s">
        <v>246</v>
      </c>
      <c r="C125" s="51" t="s">
        <v>247</v>
      </c>
      <c r="D125" s="51" t="s">
        <v>164</v>
      </c>
      <c r="E125" s="33">
        <f t="shared" si="9"/>
        <v>0</v>
      </c>
      <c r="F125" s="44">
        <f t="shared" si="10"/>
        <v>0</v>
      </c>
      <c r="G125" s="45">
        <f t="shared" si="11"/>
        <v>0</v>
      </c>
      <c r="H125" s="63">
        <v>0</v>
      </c>
      <c r="I125" s="63">
        <v>0</v>
      </c>
      <c r="J125" s="63">
        <v>0</v>
      </c>
      <c r="K125" s="63">
        <v>0</v>
      </c>
      <c r="L125" s="63">
        <v>0</v>
      </c>
      <c r="M125" s="63">
        <v>0</v>
      </c>
      <c r="N125" s="63">
        <v>0</v>
      </c>
      <c r="O125" s="63">
        <v>0</v>
      </c>
      <c r="P125" s="63">
        <v>0</v>
      </c>
      <c r="Q125" s="30"/>
    </row>
    <row r="126" spans="1:17" s="29" customFormat="1" ht="18.75" customHeight="1" thickBot="1">
      <c r="A126" s="28" t="s">
        <v>133</v>
      </c>
      <c r="B126" s="51" t="s">
        <v>211</v>
      </c>
      <c r="C126" s="51" t="s">
        <v>212</v>
      </c>
      <c r="D126" s="51" t="s">
        <v>166</v>
      </c>
      <c r="E126" s="33">
        <f t="shared" si="9"/>
        <v>0</v>
      </c>
      <c r="F126" s="44">
        <f t="shared" si="10"/>
        <v>0</v>
      </c>
      <c r="G126" s="45">
        <f t="shared" si="11"/>
        <v>0</v>
      </c>
      <c r="H126" s="63">
        <v>0</v>
      </c>
      <c r="I126" s="63">
        <v>0</v>
      </c>
      <c r="J126" s="63">
        <v>0</v>
      </c>
      <c r="K126" s="63">
        <v>0</v>
      </c>
      <c r="L126" s="63">
        <v>0</v>
      </c>
      <c r="M126" s="63">
        <v>0</v>
      </c>
      <c r="N126" s="63">
        <v>0</v>
      </c>
      <c r="O126" s="63">
        <v>0</v>
      </c>
      <c r="P126" s="63">
        <v>0</v>
      </c>
      <c r="Q126" s="30"/>
    </row>
    <row r="127" spans="1:17" s="29" customFormat="1" ht="18.75" customHeight="1" thickBot="1">
      <c r="A127" s="28" t="s">
        <v>134</v>
      </c>
      <c r="B127" s="51" t="s">
        <v>194</v>
      </c>
      <c r="C127" s="51" t="s">
        <v>195</v>
      </c>
      <c r="D127" s="51" t="s">
        <v>166</v>
      </c>
      <c r="E127" s="33">
        <f t="shared" si="9"/>
        <v>0</v>
      </c>
      <c r="F127" s="44">
        <f t="shared" si="10"/>
        <v>0</v>
      </c>
      <c r="G127" s="45">
        <f t="shared" si="11"/>
        <v>0</v>
      </c>
      <c r="H127" s="63">
        <v>0</v>
      </c>
      <c r="I127" s="63">
        <v>0</v>
      </c>
      <c r="J127" s="63">
        <v>0</v>
      </c>
      <c r="K127" s="63">
        <v>0</v>
      </c>
      <c r="L127" s="63">
        <v>0</v>
      </c>
      <c r="M127" s="63">
        <v>0</v>
      </c>
      <c r="N127" s="63">
        <v>0</v>
      </c>
      <c r="O127" s="63">
        <v>0</v>
      </c>
      <c r="P127" s="63">
        <v>0</v>
      </c>
      <c r="Q127" s="30"/>
    </row>
    <row r="128" spans="1:17" s="29" customFormat="1" ht="18.75" customHeight="1" thickBot="1">
      <c r="A128" s="28" t="s">
        <v>135</v>
      </c>
      <c r="B128" s="51" t="s">
        <v>198</v>
      </c>
      <c r="C128" s="51" t="s">
        <v>199</v>
      </c>
      <c r="D128" s="51" t="s">
        <v>168</v>
      </c>
      <c r="E128" s="33">
        <f t="shared" si="9"/>
        <v>0</v>
      </c>
      <c r="F128" s="44">
        <f t="shared" si="10"/>
        <v>0</v>
      </c>
      <c r="G128" s="45">
        <f t="shared" si="11"/>
        <v>0</v>
      </c>
      <c r="H128" s="63"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v>0</v>
      </c>
      <c r="N128" s="63">
        <v>0</v>
      </c>
      <c r="O128" s="63">
        <v>0</v>
      </c>
      <c r="P128" s="63">
        <v>0</v>
      </c>
      <c r="Q128" s="30"/>
    </row>
    <row r="129" spans="1:17" s="29" customFormat="1" ht="18.75" customHeight="1" thickBot="1">
      <c r="A129" s="28" t="s">
        <v>136</v>
      </c>
      <c r="B129" s="51" t="s">
        <v>190</v>
      </c>
      <c r="C129" s="51" t="s">
        <v>191</v>
      </c>
      <c r="D129" s="51" t="s">
        <v>154</v>
      </c>
      <c r="E129" s="33">
        <f t="shared" si="9"/>
        <v>0</v>
      </c>
      <c r="F129" s="44">
        <f t="shared" si="10"/>
        <v>0</v>
      </c>
      <c r="G129" s="45">
        <f t="shared" si="11"/>
        <v>0</v>
      </c>
      <c r="H129" s="63">
        <v>0</v>
      </c>
      <c r="I129" s="63">
        <v>0</v>
      </c>
      <c r="J129" s="63">
        <v>0</v>
      </c>
      <c r="K129" s="63">
        <v>0</v>
      </c>
      <c r="L129" s="63">
        <v>0</v>
      </c>
      <c r="M129" s="63">
        <v>0</v>
      </c>
      <c r="N129" s="63">
        <v>0</v>
      </c>
      <c r="O129" s="63">
        <v>0</v>
      </c>
      <c r="P129" s="63">
        <v>0</v>
      </c>
      <c r="Q129" s="30"/>
    </row>
    <row r="130" spans="1:17" s="29" customFormat="1" ht="18.75" customHeight="1" thickBot="1">
      <c r="A130" s="28" t="s">
        <v>137</v>
      </c>
      <c r="B130" s="51" t="s">
        <v>275</v>
      </c>
      <c r="C130" s="51" t="s">
        <v>276</v>
      </c>
      <c r="D130" s="51" t="s">
        <v>164</v>
      </c>
      <c r="E130" s="33">
        <f t="shared" si="9"/>
        <v>0</v>
      </c>
      <c r="F130" s="44">
        <f t="shared" si="10"/>
        <v>0</v>
      </c>
      <c r="G130" s="45">
        <f t="shared" si="11"/>
        <v>0</v>
      </c>
      <c r="H130" s="63">
        <v>0</v>
      </c>
      <c r="I130" s="63">
        <v>0</v>
      </c>
      <c r="J130" s="63">
        <v>0</v>
      </c>
      <c r="K130" s="63">
        <v>0</v>
      </c>
      <c r="L130" s="63">
        <v>0</v>
      </c>
      <c r="M130" s="63">
        <v>0</v>
      </c>
      <c r="N130" s="63">
        <v>0</v>
      </c>
      <c r="O130" s="63">
        <v>0</v>
      </c>
      <c r="P130" s="63">
        <v>0</v>
      </c>
      <c r="Q130" s="30"/>
    </row>
    <row r="131" spans="1:17" s="29" customFormat="1" ht="18.75" customHeight="1" thickBot="1">
      <c r="A131" s="28" t="s">
        <v>138</v>
      </c>
      <c r="B131" s="51" t="s">
        <v>217</v>
      </c>
      <c r="C131" s="51" t="s">
        <v>218</v>
      </c>
      <c r="D131" s="51" t="s">
        <v>154</v>
      </c>
      <c r="E131" s="33">
        <f t="shared" si="9"/>
        <v>0</v>
      </c>
      <c r="F131" s="44">
        <f t="shared" si="10"/>
        <v>0</v>
      </c>
      <c r="G131" s="45">
        <f t="shared" si="11"/>
        <v>0</v>
      </c>
      <c r="H131" s="63">
        <v>0</v>
      </c>
      <c r="I131" s="63">
        <v>0</v>
      </c>
      <c r="J131" s="63">
        <v>0</v>
      </c>
      <c r="K131" s="63">
        <v>0</v>
      </c>
      <c r="L131" s="63">
        <v>0</v>
      </c>
      <c r="M131" s="63">
        <v>0</v>
      </c>
      <c r="N131" s="63">
        <v>0</v>
      </c>
      <c r="O131" s="63">
        <v>0</v>
      </c>
      <c r="P131" s="63">
        <v>0</v>
      </c>
      <c r="Q131" s="30"/>
    </row>
    <row r="132" spans="1:17" s="29" customFormat="1" ht="18.75" customHeight="1" thickBot="1">
      <c r="A132" s="28" t="s">
        <v>139</v>
      </c>
      <c r="B132" s="51" t="s">
        <v>209</v>
      </c>
      <c r="C132" s="51" t="s">
        <v>210</v>
      </c>
      <c r="D132" s="51" t="s">
        <v>168</v>
      </c>
      <c r="E132" s="33">
        <f t="shared" si="9"/>
        <v>0</v>
      </c>
      <c r="F132" s="44">
        <f t="shared" si="10"/>
        <v>0</v>
      </c>
      <c r="G132" s="45">
        <f t="shared" si="11"/>
        <v>0</v>
      </c>
      <c r="H132" s="63">
        <v>0</v>
      </c>
      <c r="I132" s="63">
        <v>0</v>
      </c>
      <c r="J132" s="63">
        <v>0</v>
      </c>
      <c r="K132" s="63">
        <v>0</v>
      </c>
      <c r="L132" s="63">
        <v>0</v>
      </c>
      <c r="M132" s="63">
        <v>0</v>
      </c>
      <c r="N132" s="63">
        <v>0</v>
      </c>
      <c r="O132" s="63">
        <v>0</v>
      </c>
      <c r="P132" s="63">
        <v>0</v>
      </c>
      <c r="Q132" s="30"/>
    </row>
    <row r="133" spans="1:17" s="29" customFormat="1" ht="18.75" customHeight="1" thickBot="1">
      <c r="A133" s="28" t="s">
        <v>140</v>
      </c>
      <c r="B133" s="51" t="s">
        <v>228</v>
      </c>
      <c r="C133" s="51" t="s">
        <v>229</v>
      </c>
      <c r="D133" s="51" t="s">
        <v>168</v>
      </c>
      <c r="E133" s="33">
        <f t="shared" ref="E133:E164" si="12">SUM(H133:P133)</f>
        <v>0</v>
      </c>
      <c r="F133" s="44">
        <f t="shared" ref="F133:F164" si="13">LARGE(H133:P133,1)+LARGE(H133:P133,2)+LARGE(H133:P133,3)+LARGE(H133:P133,4)</f>
        <v>0</v>
      </c>
      <c r="G133" s="45">
        <f t="shared" ref="G133:G164" si="14">F133/8</f>
        <v>0</v>
      </c>
      <c r="H133" s="63">
        <v>0</v>
      </c>
      <c r="I133" s="63">
        <v>0</v>
      </c>
      <c r="J133" s="63">
        <v>0</v>
      </c>
      <c r="K133" s="63">
        <v>0</v>
      </c>
      <c r="L133" s="63">
        <v>0</v>
      </c>
      <c r="M133" s="63">
        <v>0</v>
      </c>
      <c r="N133" s="63">
        <v>0</v>
      </c>
      <c r="O133" s="63">
        <v>0</v>
      </c>
      <c r="P133" s="63">
        <v>0</v>
      </c>
      <c r="Q133" s="30"/>
    </row>
    <row r="134" spans="1:17" s="29" customFormat="1" ht="18.75" customHeight="1" thickBot="1">
      <c r="A134" s="28" t="s">
        <v>141</v>
      </c>
      <c r="B134" s="51" t="s">
        <v>205</v>
      </c>
      <c r="C134" s="51" t="s">
        <v>206</v>
      </c>
      <c r="D134" s="51" t="s">
        <v>165</v>
      </c>
      <c r="E134" s="33">
        <f t="shared" si="12"/>
        <v>0</v>
      </c>
      <c r="F134" s="44">
        <f t="shared" si="13"/>
        <v>0</v>
      </c>
      <c r="G134" s="45">
        <f t="shared" si="14"/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v>0</v>
      </c>
      <c r="N134" s="63">
        <v>0</v>
      </c>
      <c r="O134" s="63">
        <v>0</v>
      </c>
      <c r="P134" s="63">
        <v>0</v>
      </c>
      <c r="Q134" s="30"/>
    </row>
    <row r="135" spans="1:17" s="29" customFormat="1" ht="18.75" customHeight="1" thickBot="1">
      <c r="A135" s="28" t="s">
        <v>142</v>
      </c>
      <c r="B135" s="51" t="s">
        <v>507</v>
      </c>
      <c r="C135" s="51" t="s">
        <v>229</v>
      </c>
      <c r="D135" s="51" t="s">
        <v>154</v>
      </c>
      <c r="E135" s="33">
        <f t="shared" si="12"/>
        <v>0</v>
      </c>
      <c r="F135" s="44">
        <f t="shared" si="13"/>
        <v>0</v>
      </c>
      <c r="G135" s="45">
        <f t="shared" si="14"/>
        <v>0</v>
      </c>
      <c r="H135" s="63">
        <v>0</v>
      </c>
      <c r="I135" s="63">
        <v>0</v>
      </c>
      <c r="J135" s="63">
        <v>0</v>
      </c>
      <c r="K135" s="63">
        <v>0</v>
      </c>
      <c r="L135" s="63">
        <v>0</v>
      </c>
      <c r="M135" s="63">
        <v>0</v>
      </c>
      <c r="N135" s="63">
        <v>0</v>
      </c>
      <c r="O135" s="63">
        <v>0</v>
      </c>
      <c r="P135" s="63">
        <v>0</v>
      </c>
      <c r="Q135" s="30"/>
    </row>
    <row r="136" spans="1:17" s="29" customFormat="1" ht="18.75" customHeight="1" thickBot="1">
      <c r="A136" s="28" t="s">
        <v>143</v>
      </c>
      <c r="B136" s="51" t="s">
        <v>270</v>
      </c>
      <c r="C136" s="51" t="s">
        <v>271</v>
      </c>
      <c r="D136" s="51" t="s">
        <v>179</v>
      </c>
      <c r="E136" s="33">
        <f t="shared" si="12"/>
        <v>0</v>
      </c>
      <c r="F136" s="44">
        <f t="shared" si="13"/>
        <v>0</v>
      </c>
      <c r="G136" s="45">
        <f t="shared" si="14"/>
        <v>0</v>
      </c>
      <c r="H136" s="63">
        <v>0</v>
      </c>
      <c r="I136" s="63">
        <v>0</v>
      </c>
      <c r="J136" s="63">
        <v>0</v>
      </c>
      <c r="K136" s="63">
        <v>0</v>
      </c>
      <c r="L136" s="63">
        <v>0</v>
      </c>
      <c r="M136" s="63">
        <v>0</v>
      </c>
      <c r="N136" s="63">
        <v>0</v>
      </c>
      <c r="O136" s="63">
        <v>0</v>
      </c>
      <c r="P136" s="63">
        <v>0</v>
      </c>
      <c r="Q136" s="30"/>
    </row>
    <row r="137" spans="1:17" s="29" customFormat="1" ht="18.75" customHeight="1" thickBot="1">
      <c r="A137" s="28" t="s">
        <v>144</v>
      </c>
      <c r="B137" s="51" t="s">
        <v>239</v>
      </c>
      <c r="C137" s="51" t="s">
        <v>240</v>
      </c>
      <c r="D137" s="51" t="s">
        <v>173</v>
      </c>
      <c r="E137" s="33">
        <f t="shared" si="12"/>
        <v>0</v>
      </c>
      <c r="F137" s="44">
        <f t="shared" si="13"/>
        <v>0</v>
      </c>
      <c r="G137" s="45">
        <f t="shared" si="14"/>
        <v>0</v>
      </c>
      <c r="H137" s="63">
        <v>0</v>
      </c>
      <c r="I137" s="63">
        <v>0</v>
      </c>
      <c r="J137" s="63">
        <v>0</v>
      </c>
      <c r="K137" s="63">
        <v>0</v>
      </c>
      <c r="L137" s="63">
        <v>0</v>
      </c>
      <c r="M137" s="63">
        <v>0</v>
      </c>
      <c r="N137" s="63">
        <v>0</v>
      </c>
      <c r="O137" s="63">
        <v>0</v>
      </c>
      <c r="P137" s="63">
        <v>0</v>
      </c>
      <c r="Q137" s="30"/>
    </row>
    <row r="138" spans="1:17" s="29" customFormat="1" ht="18.75" customHeight="1" thickBot="1">
      <c r="A138" s="28" t="s">
        <v>145</v>
      </c>
      <c r="B138" s="51" t="s">
        <v>234</v>
      </c>
      <c r="C138" s="51" t="s">
        <v>235</v>
      </c>
      <c r="D138" s="51" t="s">
        <v>172</v>
      </c>
      <c r="E138" s="33">
        <f t="shared" si="12"/>
        <v>0</v>
      </c>
      <c r="F138" s="44">
        <f t="shared" si="13"/>
        <v>0</v>
      </c>
      <c r="G138" s="45">
        <f t="shared" si="14"/>
        <v>0</v>
      </c>
      <c r="H138" s="63">
        <v>0</v>
      </c>
      <c r="I138" s="63">
        <v>0</v>
      </c>
      <c r="J138" s="63">
        <v>0</v>
      </c>
      <c r="K138" s="63">
        <v>0</v>
      </c>
      <c r="L138" s="63">
        <v>0</v>
      </c>
      <c r="M138" s="63">
        <v>0</v>
      </c>
      <c r="N138" s="63">
        <v>0</v>
      </c>
      <c r="O138" s="63">
        <v>0</v>
      </c>
      <c r="P138" s="63">
        <v>0</v>
      </c>
      <c r="Q138" s="30"/>
    </row>
    <row r="139" spans="1:17" s="29" customFormat="1" ht="18.75" customHeight="1" thickBot="1">
      <c r="A139" s="28" t="s">
        <v>146</v>
      </c>
      <c r="B139" s="51" t="s">
        <v>287</v>
      </c>
      <c r="C139" s="51" t="s">
        <v>288</v>
      </c>
      <c r="D139" s="51" t="s">
        <v>167</v>
      </c>
      <c r="E139" s="33">
        <f t="shared" si="12"/>
        <v>0</v>
      </c>
      <c r="F139" s="44">
        <f t="shared" si="13"/>
        <v>0</v>
      </c>
      <c r="G139" s="45">
        <f t="shared" si="14"/>
        <v>0</v>
      </c>
      <c r="H139" s="63">
        <v>0</v>
      </c>
      <c r="I139" s="63">
        <v>0</v>
      </c>
      <c r="J139" s="63">
        <v>0</v>
      </c>
      <c r="K139" s="63">
        <v>0</v>
      </c>
      <c r="L139" s="63">
        <v>0</v>
      </c>
      <c r="M139" s="63">
        <v>0</v>
      </c>
      <c r="N139" s="63">
        <v>0</v>
      </c>
      <c r="O139" s="63">
        <v>0</v>
      </c>
      <c r="P139" s="63">
        <v>0</v>
      </c>
      <c r="Q139" s="30"/>
    </row>
    <row r="140" spans="1:17" s="29" customFormat="1" ht="18.75" customHeight="1" thickBot="1">
      <c r="A140" s="28" t="s">
        <v>147</v>
      </c>
      <c r="B140" s="51" t="s">
        <v>232</v>
      </c>
      <c r="C140" s="51" t="s">
        <v>233</v>
      </c>
      <c r="D140" s="51" t="s">
        <v>154</v>
      </c>
      <c r="E140" s="33">
        <f t="shared" si="12"/>
        <v>0</v>
      </c>
      <c r="F140" s="44">
        <f t="shared" si="13"/>
        <v>0</v>
      </c>
      <c r="G140" s="45">
        <f t="shared" si="14"/>
        <v>0</v>
      </c>
      <c r="H140" s="63">
        <v>0</v>
      </c>
      <c r="I140" s="63">
        <v>0</v>
      </c>
      <c r="J140" s="63">
        <v>0</v>
      </c>
      <c r="K140" s="63">
        <v>0</v>
      </c>
      <c r="L140" s="63">
        <v>0</v>
      </c>
      <c r="M140" s="63">
        <v>0</v>
      </c>
      <c r="N140" s="63">
        <v>0</v>
      </c>
      <c r="O140" s="63">
        <v>0</v>
      </c>
      <c r="P140" s="63">
        <v>0</v>
      </c>
      <c r="Q140" s="30"/>
    </row>
    <row r="141" spans="1:17" s="29" customFormat="1" ht="18.75" customHeight="1" thickBot="1">
      <c r="A141" s="28" t="s">
        <v>148</v>
      </c>
      <c r="B141" s="51" t="s">
        <v>281</v>
      </c>
      <c r="C141" s="51" t="s">
        <v>282</v>
      </c>
      <c r="D141" s="51" t="s">
        <v>165</v>
      </c>
      <c r="E141" s="33">
        <f t="shared" si="12"/>
        <v>0</v>
      </c>
      <c r="F141" s="44">
        <f t="shared" si="13"/>
        <v>0</v>
      </c>
      <c r="G141" s="45">
        <f t="shared" si="14"/>
        <v>0</v>
      </c>
      <c r="H141" s="63">
        <v>0</v>
      </c>
      <c r="I141" s="63">
        <v>0</v>
      </c>
      <c r="J141" s="63">
        <v>0</v>
      </c>
      <c r="K141" s="63">
        <v>0</v>
      </c>
      <c r="L141" s="63">
        <v>0</v>
      </c>
      <c r="M141" s="63">
        <v>0</v>
      </c>
      <c r="N141" s="63">
        <v>0</v>
      </c>
      <c r="O141" s="63">
        <v>0</v>
      </c>
      <c r="P141" s="63">
        <v>0</v>
      </c>
      <c r="Q141" s="30"/>
    </row>
    <row r="142" spans="1:17" s="29" customFormat="1" ht="18.75" customHeight="1" thickBot="1">
      <c r="A142" s="28" t="s">
        <v>149</v>
      </c>
      <c r="B142" s="51" t="s">
        <v>297</v>
      </c>
      <c r="C142" s="51" t="s">
        <v>298</v>
      </c>
      <c r="D142" s="51" t="s">
        <v>169</v>
      </c>
      <c r="E142" s="33">
        <f t="shared" si="12"/>
        <v>0</v>
      </c>
      <c r="F142" s="44">
        <f t="shared" si="13"/>
        <v>0</v>
      </c>
      <c r="G142" s="45">
        <f t="shared" si="14"/>
        <v>0</v>
      </c>
      <c r="H142" s="63">
        <v>0</v>
      </c>
      <c r="I142" s="63">
        <v>0</v>
      </c>
      <c r="J142" s="63">
        <v>0</v>
      </c>
      <c r="K142" s="63">
        <v>0</v>
      </c>
      <c r="L142" s="63">
        <v>0</v>
      </c>
      <c r="M142" s="63">
        <v>0</v>
      </c>
      <c r="N142" s="63">
        <v>0</v>
      </c>
      <c r="O142" s="63">
        <v>0</v>
      </c>
      <c r="P142" s="63">
        <v>0</v>
      </c>
      <c r="Q142" s="30"/>
    </row>
    <row r="143" spans="1:17" s="29" customFormat="1" ht="18.75" customHeight="1" thickBot="1">
      <c r="A143" s="28" t="s">
        <v>150</v>
      </c>
      <c r="B143" s="51" t="s">
        <v>279</v>
      </c>
      <c r="C143" s="51" t="s">
        <v>280</v>
      </c>
      <c r="D143" s="51" t="s">
        <v>164</v>
      </c>
      <c r="E143" s="33">
        <f t="shared" si="12"/>
        <v>0</v>
      </c>
      <c r="F143" s="44">
        <f t="shared" si="13"/>
        <v>0</v>
      </c>
      <c r="G143" s="45">
        <f t="shared" si="14"/>
        <v>0</v>
      </c>
      <c r="H143" s="63">
        <v>0</v>
      </c>
      <c r="I143" s="63">
        <v>0</v>
      </c>
      <c r="J143" s="63">
        <v>0</v>
      </c>
      <c r="K143" s="63">
        <v>0</v>
      </c>
      <c r="L143" s="63">
        <v>0</v>
      </c>
      <c r="M143" s="63">
        <v>0</v>
      </c>
      <c r="N143" s="63">
        <v>0</v>
      </c>
      <c r="O143" s="63">
        <v>0</v>
      </c>
      <c r="P143" s="63">
        <v>0</v>
      </c>
      <c r="Q143" s="30"/>
    </row>
    <row r="144" spans="1:17" s="29" customFormat="1" ht="18.75" customHeight="1" thickBot="1">
      <c r="A144" s="28" t="s">
        <v>156</v>
      </c>
      <c r="B144" s="51" t="s">
        <v>277</v>
      </c>
      <c r="C144" s="51" t="s">
        <v>252</v>
      </c>
      <c r="D144" s="51" t="s">
        <v>177</v>
      </c>
      <c r="E144" s="33">
        <f t="shared" si="12"/>
        <v>0</v>
      </c>
      <c r="F144" s="44">
        <f t="shared" si="13"/>
        <v>0</v>
      </c>
      <c r="G144" s="45">
        <f t="shared" si="14"/>
        <v>0</v>
      </c>
      <c r="H144" s="63"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v>0</v>
      </c>
      <c r="N144" s="63">
        <v>0</v>
      </c>
      <c r="O144" s="63">
        <v>0</v>
      </c>
      <c r="P144" s="63">
        <v>0</v>
      </c>
      <c r="Q144" s="30"/>
    </row>
    <row r="145" spans="1:17" s="29" customFormat="1" ht="18.75" customHeight="1" thickBot="1">
      <c r="A145" s="28" t="s">
        <v>157</v>
      </c>
      <c r="B145" s="51" t="s">
        <v>316</v>
      </c>
      <c r="C145" s="51" t="s">
        <v>317</v>
      </c>
      <c r="D145" s="51" t="s">
        <v>164</v>
      </c>
      <c r="E145" s="33">
        <f t="shared" si="12"/>
        <v>0</v>
      </c>
      <c r="F145" s="44">
        <f t="shared" si="13"/>
        <v>0</v>
      </c>
      <c r="G145" s="45">
        <f t="shared" si="14"/>
        <v>0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63">
        <v>0</v>
      </c>
      <c r="O145" s="63">
        <v>0</v>
      </c>
      <c r="P145" s="63">
        <v>0</v>
      </c>
      <c r="Q145" s="30"/>
    </row>
    <row r="146" spans="1:17" s="29" customFormat="1" ht="18.75" customHeight="1" thickBot="1">
      <c r="A146" s="28" t="s">
        <v>158</v>
      </c>
      <c r="B146" s="51" t="s">
        <v>309</v>
      </c>
      <c r="C146" s="51" t="s">
        <v>310</v>
      </c>
      <c r="D146" s="51" t="s">
        <v>172</v>
      </c>
      <c r="E146" s="33">
        <f t="shared" si="12"/>
        <v>0</v>
      </c>
      <c r="F146" s="44">
        <f t="shared" si="13"/>
        <v>0</v>
      </c>
      <c r="G146" s="45">
        <f t="shared" si="14"/>
        <v>0</v>
      </c>
      <c r="H146" s="63">
        <v>0</v>
      </c>
      <c r="I146" s="63">
        <v>0</v>
      </c>
      <c r="J146" s="63">
        <v>0</v>
      </c>
      <c r="K146" s="63">
        <v>0</v>
      </c>
      <c r="L146" s="63">
        <v>0</v>
      </c>
      <c r="M146" s="63">
        <v>0</v>
      </c>
      <c r="N146" s="63">
        <v>0</v>
      </c>
      <c r="O146" s="63">
        <v>0</v>
      </c>
      <c r="P146" s="63">
        <v>0</v>
      </c>
      <c r="Q146" s="30"/>
    </row>
    <row r="147" spans="1:17" s="29" customFormat="1" ht="18.75" customHeight="1" thickBot="1">
      <c r="A147" s="28" t="s">
        <v>159</v>
      </c>
      <c r="B147" s="51" t="s">
        <v>267</v>
      </c>
      <c r="C147" s="51" t="s">
        <v>202</v>
      </c>
      <c r="D147" s="51" t="s">
        <v>165</v>
      </c>
      <c r="E147" s="33">
        <f t="shared" si="12"/>
        <v>0</v>
      </c>
      <c r="F147" s="44">
        <f t="shared" si="13"/>
        <v>0</v>
      </c>
      <c r="G147" s="45">
        <f t="shared" si="14"/>
        <v>0</v>
      </c>
      <c r="H147" s="63"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v>0</v>
      </c>
      <c r="N147" s="63">
        <v>0</v>
      </c>
      <c r="O147" s="63">
        <v>0</v>
      </c>
      <c r="P147" s="63">
        <v>0</v>
      </c>
      <c r="Q147" s="30"/>
    </row>
    <row r="148" spans="1:17" s="29" customFormat="1" ht="18.75" customHeight="1" thickBot="1">
      <c r="A148" s="28" t="s">
        <v>727</v>
      </c>
      <c r="B148" s="51" t="s">
        <v>553</v>
      </c>
      <c r="C148" s="51" t="s">
        <v>554</v>
      </c>
      <c r="D148" s="51" t="s">
        <v>176</v>
      </c>
      <c r="E148" s="33">
        <f t="shared" si="12"/>
        <v>0</v>
      </c>
      <c r="F148" s="44">
        <f t="shared" si="13"/>
        <v>0</v>
      </c>
      <c r="G148" s="45">
        <f t="shared" si="14"/>
        <v>0</v>
      </c>
      <c r="H148" s="63">
        <v>0</v>
      </c>
      <c r="I148" s="63">
        <v>0</v>
      </c>
      <c r="J148" s="63">
        <v>0</v>
      </c>
      <c r="K148" s="63">
        <v>0</v>
      </c>
      <c r="L148" s="63">
        <v>0</v>
      </c>
      <c r="M148" s="63">
        <v>0</v>
      </c>
      <c r="N148" s="63">
        <v>0</v>
      </c>
      <c r="O148" s="63">
        <v>0</v>
      </c>
      <c r="P148" s="63">
        <v>0</v>
      </c>
      <c r="Q148" s="30"/>
    </row>
    <row r="149" spans="1:17" s="29" customFormat="1" ht="18.75" customHeight="1" thickBot="1">
      <c r="A149" s="28" t="s">
        <v>728</v>
      </c>
      <c r="B149" s="51" t="s">
        <v>523</v>
      </c>
      <c r="C149" s="51" t="s">
        <v>269</v>
      </c>
      <c r="D149" s="51" t="s">
        <v>165</v>
      </c>
      <c r="E149" s="33">
        <f t="shared" si="12"/>
        <v>0</v>
      </c>
      <c r="F149" s="44">
        <f t="shared" si="13"/>
        <v>0</v>
      </c>
      <c r="G149" s="45">
        <f t="shared" si="14"/>
        <v>0</v>
      </c>
      <c r="H149" s="63">
        <v>0</v>
      </c>
      <c r="I149" s="63">
        <v>0</v>
      </c>
      <c r="J149" s="63">
        <v>0</v>
      </c>
      <c r="K149" s="63">
        <v>0</v>
      </c>
      <c r="L149" s="63">
        <v>0</v>
      </c>
      <c r="M149" s="63">
        <v>0</v>
      </c>
      <c r="N149" s="63">
        <v>0</v>
      </c>
      <c r="O149" s="63">
        <v>0</v>
      </c>
      <c r="P149" s="63">
        <v>0</v>
      </c>
      <c r="Q149" s="30"/>
    </row>
    <row r="150" spans="1:17" s="29" customFormat="1" ht="18.75" customHeight="1" thickBot="1">
      <c r="A150" s="28" t="s">
        <v>729</v>
      </c>
      <c r="B150" s="51" t="s">
        <v>311</v>
      </c>
      <c r="C150" s="51" t="s">
        <v>312</v>
      </c>
      <c r="D150" s="51" t="s">
        <v>172</v>
      </c>
      <c r="E150" s="33">
        <f t="shared" si="12"/>
        <v>0</v>
      </c>
      <c r="F150" s="44">
        <f t="shared" si="13"/>
        <v>0</v>
      </c>
      <c r="G150" s="45">
        <f t="shared" si="14"/>
        <v>0</v>
      </c>
      <c r="H150" s="63">
        <v>0</v>
      </c>
      <c r="I150" s="63">
        <v>0</v>
      </c>
      <c r="J150" s="63">
        <v>0</v>
      </c>
      <c r="K150" s="63">
        <v>0</v>
      </c>
      <c r="L150" s="63">
        <v>0</v>
      </c>
      <c r="M150" s="63">
        <v>0</v>
      </c>
      <c r="N150" s="63">
        <v>0</v>
      </c>
      <c r="O150" s="63">
        <v>0</v>
      </c>
      <c r="P150" s="63">
        <v>0</v>
      </c>
      <c r="Q150" s="30"/>
    </row>
    <row r="151" spans="1:17" s="29" customFormat="1" ht="18.75" customHeight="1" thickBot="1">
      <c r="A151" s="28" t="s">
        <v>730</v>
      </c>
      <c r="B151" s="51" t="s">
        <v>559</v>
      </c>
      <c r="C151" s="51" t="s">
        <v>560</v>
      </c>
      <c r="D151" s="51" t="s">
        <v>169</v>
      </c>
      <c r="E151" s="33">
        <f t="shared" si="12"/>
        <v>0</v>
      </c>
      <c r="F151" s="44">
        <f t="shared" si="13"/>
        <v>0</v>
      </c>
      <c r="G151" s="45">
        <f t="shared" si="14"/>
        <v>0</v>
      </c>
      <c r="H151" s="63">
        <v>0</v>
      </c>
      <c r="I151" s="63">
        <v>0</v>
      </c>
      <c r="J151" s="63">
        <v>0</v>
      </c>
      <c r="K151" s="63">
        <v>0</v>
      </c>
      <c r="L151" s="63">
        <v>0</v>
      </c>
      <c r="M151" s="63">
        <v>0</v>
      </c>
      <c r="N151" s="63">
        <v>0</v>
      </c>
      <c r="O151" s="63">
        <v>0</v>
      </c>
      <c r="P151" s="63">
        <v>0</v>
      </c>
      <c r="Q151" s="30"/>
    </row>
    <row r="152" spans="1:17" s="29" customFormat="1" ht="18.75" customHeight="1" thickBot="1">
      <c r="A152" s="28" t="s">
        <v>742</v>
      </c>
      <c r="B152" s="51" t="s">
        <v>293</v>
      </c>
      <c r="C152" s="51" t="s">
        <v>294</v>
      </c>
      <c r="D152" s="51" t="s">
        <v>177</v>
      </c>
      <c r="E152" s="33">
        <f t="shared" si="12"/>
        <v>0</v>
      </c>
      <c r="F152" s="44">
        <f t="shared" si="13"/>
        <v>0</v>
      </c>
      <c r="G152" s="45">
        <f t="shared" si="14"/>
        <v>0</v>
      </c>
      <c r="H152" s="63">
        <v>0</v>
      </c>
      <c r="I152" s="63">
        <v>0</v>
      </c>
      <c r="J152" s="63">
        <v>0</v>
      </c>
      <c r="K152" s="63">
        <v>0</v>
      </c>
      <c r="L152" s="63">
        <v>0</v>
      </c>
      <c r="M152" s="63">
        <v>0</v>
      </c>
      <c r="N152" s="63">
        <v>0</v>
      </c>
      <c r="O152" s="63">
        <v>0</v>
      </c>
      <c r="P152" s="63">
        <v>0</v>
      </c>
      <c r="Q152" s="30"/>
    </row>
    <row r="153" spans="1:17" s="29" customFormat="1" ht="18.75" customHeight="1" thickBot="1">
      <c r="A153" s="28" t="s">
        <v>743</v>
      </c>
      <c r="B153" s="51" t="s">
        <v>244</v>
      </c>
      <c r="C153" s="51" t="s">
        <v>202</v>
      </c>
      <c r="D153" s="51" t="s">
        <v>175</v>
      </c>
      <c r="E153" s="33">
        <f t="shared" si="12"/>
        <v>0</v>
      </c>
      <c r="F153" s="44">
        <f t="shared" si="13"/>
        <v>0</v>
      </c>
      <c r="G153" s="45">
        <f t="shared" si="14"/>
        <v>0</v>
      </c>
      <c r="H153" s="63">
        <v>0</v>
      </c>
      <c r="I153" s="63">
        <v>0</v>
      </c>
      <c r="J153" s="63">
        <v>0</v>
      </c>
      <c r="K153" s="63">
        <v>0</v>
      </c>
      <c r="L153" s="63">
        <v>0</v>
      </c>
      <c r="M153" s="63">
        <v>0</v>
      </c>
      <c r="N153" s="63">
        <v>0</v>
      </c>
      <c r="O153" s="63">
        <v>0</v>
      </c>
      <c r="P153" s="63">
        <v>0</v>
      </c>
      <c r="Q153" s="30"/>
    </row>
    <row r="154" spans="1:17" s="29" customFormat="1" ht="18.75" customHeight="1" thickBot="1">
      <c r="A154" s="28" t="s">
        <v>744</v>
      </c>
      <c r="B154" s="51" t="s">
        <v>574</v>
      </c>
      <c r="C154" s="51" t="s">
        <v>206</v>
      </c>
      <c r="D154" s="51" t="s">
        <v>154</v>
      </c>
      <c r="E154" s="33">
        <f t="shared" si="12"/>
        <v>0</v>
      </c>
      <c r="F154" s="44">
        <f t="shared" si="13"/>
        <v>0</v>
      </c>
      <c r="G154" s="45">
        <f t="shared" si="14"/>
        <v>0</v>
      </c>
      <c r="H154" s="63">
        <v>0</v>
      </c>
      <c r="I154" s="63">
        <v>0</v>
      </c>
      <c r="J154" s="63">
        <v>0</v>
      </c>
      <c r="K154" s="63">
        <v>0</v>
      </c>
      <c r="L154" s="63">
        <v>0</v>
      </c>
      <c r="M154" s="63">
        <v>0</v>
      </c>
      <c r="N154" s="63">
        <v>0</v>
      </c>
      <c r="O154" s="63">
        <v>0</v>
      </c>
      <c r="P154" s="63">
        <v>0</v>
      </c>
      <c r="Q154" s="30"/>
    </row>
    <row r="155" spans="1:17" s="29" customFormat="1" ht="18.75" customHeight="1" thickBot="1">
      <c r="A155" s="28" t="s">
        <v>745</v>
      </c>
      <c r="B155" s="51" t="s">
        <v>550</v>
      </c>
      <c r="C155" s="51" t="s">
        <v>206</v>
      </c>
      <c r="D155" s="51" t="s">
        <v>154</v>
      </c>
      <c r="E155" s="33">
        <f t="shared" si="12"/>
        <v>0</v>
      </c>
      <c r="F155" s="44">
        <f t="shared" si="13"/>
        <v>0</v>
      </c>
      <c r="G155" s="45">
        <f t="shared" si="14"/>
        <v>0</v>
      </c>
      <c r="H155" s="63">
        <v>0</v>
      </c>
      <c r="I155" s="63">
        <v>0</v>
      </c>
      <c r="J155" s="63">
        <v>0</v>
      </c>
      <c r="K155" s="63">
        <v>0</v>
      </c>
      <c r="L155" s="63">
        <v>0</v>
      </c>
      <c r="M155" s="63">
        <v>0</v>
      </c>
      <c r="N155" s="63">
        <v>0</v>
      </c>
      <c r="O155" s="63">
        <v>0</v>
      </c>
      <c r="P155" s="63">
        <v>0</v>
      </c>
      <c r="Q155" s="30"/>
    </row>
    <row r="156" spans="1:17" s="29" customFormat="1" ht="18.75" customHeight="1" thickBot="1">
      <c r="A156" s="28" t="s">
        <v>746</v>
      </c>
      <c r="B156" s="51" t="s">
        <v>223</v>
      </c>
      <c r="C156" s="51" t="s">
        <v>222</v>
      </c>
      <c r="D156" s="51" t="s">
        <v>171</v>
      </c>
      <c r="E156" s="33">
        <f t="shared" si="12"/>
        <v>0</v>
      </c>
      <c r="F156" s="44">
        <f t="shared" si="13"/>
        <v>0</v>
      </c>
      <c r="G156" s="45">
        <f t="shared" si="14"/>
        <v>0</v>
      </c>
      <c r="H156" s="63">
        <v>0</v>
      </c>
      <c r="I156" s="63">
        <v>0</v>
      </c>
      <c r="J156" s="63">
        <v>0</v>
      </c>
      <c r="K156" s="63">
        <v>0</v>
      </c>
      <c r="L156" s="63">
        <v>0</v>
      </c>
      <c r="M156" s="63">
        <v>0</v>
      </c>
      <c r="N156" s="63">
        <v>0</v>
      </c>
      <c r="O156" s="63">
        <v>0</v>
      </c>
      <c r="P156" s="63">
        <v>0</v>
      </c>
      <c r="Q156" s="30"/>
    </row>
    <row r="157" spans="1:17" s="29" customFormat="1" ht="18.75" customHeight="1" thickBot="1">
      <c r="A157" s="28" t="s">
        <v>747</v>
      </c>
      <c r="B157" s="51" t="s">
        <v>305</v>
      </c>
      <c r="C157" s="51" t="s">
        <v>306</v>
      </c>
      <c r="D157" s="51" t="s">
        <v>175</v>
      </c>
      <c r="E157" s="33">
        <f t="shared" si="12"/>
        <v>0</v>
      </c>
      <c r="F157" s="44">
        <f t="shared" si="13"/>
        <v>0</v>
      </c>
      <c r="G157" s="45">
        <f t="shared" si="14"/>
        <v>0</v>
      </c>
      <c r="H157" s="63">
        <v>0</v>
      </c>
      <c r="I157" s="63">
        <v>0</v>
      </c>
      <c r="J157" s="63">
        <v>0</v>
      </c>
      <c r="K157" s="63">
        <v>0</v>
      </c>
      <c r="L157" s="63">
        <v>0</v>
      </c>
      <c r="M157" s="63">
        <v>0</v>
      </c>
      <c r="N157" s="63">
        <v>0</v>
      </c>
      <c r="O157" s="63">
        <v>0</v>
      </c>
      <c r="P157" s="63">
        <v>0</v>
      </c>
      <c r="Q157" s="30"/>
    </row>
    <row r="158" spans="1:17" s="29" customFormat="1" ht="18.75" customHeight="1" thickBot="1">
      <c r="A158" s="28" t="s">
        <v>753</v>
      </c>
      <c r="B158" s="51" t="s">
        <v>295</v>
      </c>
      <c r="C158" s="51" t="s">
        <v>296</v>
      </c>
      <c r="D158" s="51" t="s">
        <v>181</v>
      </c>
      <c r="E158" s="33">
        <f t="shared" si="12"/>
        <v>0</v>
      </c>
      <c r="F158" s="44">
        <f t="shared" si="13"/>
        <v>0</v>
      </c>
      <c r="G158" s="45">
        <f t="shared" si="14"/>
        <v>0</v>
      </c>
      <c r="H158" s="63">
        <v>0</v>
      </c>
      <c r="I158" s="63">
        <v>0</v>
      </c>
      <c r="J158" s="63">
        <v>0</v>
      </c>
      <c r="K158" s="63">
        <v>0</v>
      </c>
      <c r="L158" s="63">
        <v>0</v>
      </c>
      <c r="M158" s="63">
        <v>0</v>
      </c>
      <c r="N158" s="63">
        <v>0</v>
      </c>
      <c r="O158" s="63">
        <v>0</v>
      </c>
      <c r="P158" s="63">
        <v>0</v>
      </c>
      <c r="Q158" s="30"/>
    </row>
    <row r="159" spans="1:17" s="29" customFormat="1" ht="18.75" customHeight="1" thickBot="1">
      <c r="A159" s="28" t="s">
        <v>754</v>
      </c>
      <c r="B159" s="51" t="s">
        <v>555</v>
      </c>
      <c r="C159" s="51" t="s">
        <v>556</v>
      </c>
      <c r="D159" s="51" t="s">
        <v>169</v>
      </c>
      <c r="E159" s="33">
        <f t="shared" si="12"/>
        <v>0</v>
      </c>
      <c r="F159" s="44">
        <f t="shared" si="13"/>
        <v>0</v>
      </c>
      <c r="G159" s="45">
        <f t="shared" si="14"/>
        <v>0</v>
      </c>
      <c r="H159" s="63">
        <v>0</v>
      </c>
      <c r="I159" s="63">
        <v>0</v>
      </c>
      <c r="J159" s="63">
        <v>0</v>
      </c>
      <c r="K159" s="63">
        <v>0</v>
      </c>
      <c r="L159" s="63">
        <v>0</v>
      </c>
      <c r="M159" s="63">
        <v>0</v>
      </c>
      <c r="N159" s="63">
        <v>0</v>
      </c>
      <c r="O159" s="63">
        <v>0</v>
      </c>
      <c r="P159" s="63">
        <v>0</v>
      </c>
      <c r="Q159" s="30"/>
    </row>
    <row r="160" spans="1:17" s="29" customFormat="1" ht="18.75" customHeight="1" thickBot="1">
      <c r="A160" s="28" t="s">
        <v>755</v>
      </c>
      <c r="B160" s="51" t="s">
        <v>362</v>
      </c>
      <c r="C160" s="51" t="s">
        <v>331</v>
      </c>
      <c r="D160" s="51" t="s">
        <v>169</v>
      </c>
      <c r="E160" s="33">
        <f t="shared" si="12"/>
        <v>0</v>
      </c>
      <c r="F160" s="44">
        <f t="shared" si="13"/>
        <v>0</v>
      </c>
      <c r="G160" s="45">
        <f t="shared" si="14"/>
        <v>0</v>
      </c>
      <c r="H160" s="63">
        <v>0</v>
      </c>
      <c r="I160" s="63">
        <v>0</v>
      </c>
      <c r="J160" s="63">
        <v>0</v>
      </c>
      <c r="K160" s="63">
        <v>0</v>
      </c>
      <c r="L160" s="63">
        <v>0</v>
      </c>
      <c r="M160" s="63">
        <v>0</v>
      </c>
      <c r="N160" s="63">
        <v>0</v>
      </c>
      <c r="O160" s="63">
        <v>0</v>
      </c>
      <c r="P160" s="63">
        <v>0</v>
      </c>
      <c r="Q160" s="30"/>
    </row>
    <row r="161" spans="1:17" s="29" customFormat="1" ht="18.75" customHeight="1" thickBot="1">
      <c r="A161" s="28" t="s">
        <v>756</v>
      </c>
      <c r="B161" s="51" t="s">
        <v>557</v>
      </c>
      <c r="C161" s="51" t="s">
        <v>558</v>
      </c>
      <c r="D161" s="51" t="s">
        <v>542</v>
      </c>
      <c r="E161" s="33">
        <f t="shared" si="12"/>
        <v>0</v>
      </c>
      <c r="F161" s="44">
        <f t="shared" si="13"/>
        <v>0</v>
      </c>
      <c r="G161" s="45">
        <f t="shared" si="14"/>
        <v>0</v>
      </c>
      <c r="H161" s="63">
        <v>0</v>
      </c>
      <c r="I161" s="63">
        <v>0</v>
      </c>
      <c r="J161" s="63">
        <v>0</v>
      </c>
      <c r="K161" s="63">
        <v>0</v>
      </c>
      <c r="L161" s="63">
        <v>0</v>
      </c>
      <c r="M161" s="63">
        <v>0</v>
      </c>
      <c r="N161" s="63">
        <v>0</v>
      </c>
      <c r="O161" s="63">
        <v>0</v>
      </c>
      <c r="P161" s="63">
        <v>0</v>
      </c>
      <c r="Q161" s="30"/>
    </row>
    <row r="162" spans="1:17" s="29" customFormat="1" ht="18.75" customHeight="1" thickBot="1">
      <c r="A162" s="28" t="s">
        <v>757</v>
      </c>
      <c r="B162" s="51" t="s">
        <v>345</v>
      </c>
      <c r="C162" s="51" t="s">
        <v>346</v>
      </c>
      <c r="D162" s="51" t="s">
        <v>347</v>
      </c>
      <c r="E162" s="33">
        <f t="shared" si="12"/>
        <v>0</v>
      </c>
      <c r="F162" s="44">
        <f t="shared" si="13"/>
        <v>0</v>
      </c>
      <c r="G162" s="45">
        <f t="shared" si="14"/>
        <v>0</v>
      </c>
      <c r="H162" s="63">
        <v>0</v>
      </c>
      <c r="I162" s="63">
        <v>0</v>
      </c>
      <c r="J162" s="63">
        <v>0</v>
      </c>
      <c r="K162" s="63">
        <v>0</v>
      </c>
      <c r="L162" s="63">
        <v>0</v>
      </c>
      <c r="M162" s="63">
        <v>0</v>
      </c>
      <c r="N162" s="63">
        <v>0</v>
      </c>
      <c r="O162" s="63">
        <v>0</v>
      </c>
      <c r="P162" s="63">
        <v>0</v>
      </c>
      <c r="Q162" s="30"/>
    </row>
    <row r="163" spans="1:17" s="29" customFormat="1" ht="18.75" customHeight="1" thickBot="1">
      <c r="A163" s="28" t="s">
        <v>758</v>
      </c>
      <c r="B163" s="51" t="s">
        <v>325</v>
      </c>
      <c r="C163" s="51" t="s">
        <v>197</v>
      </c>
      <c r="D163" s="51" t="s">
        <v>326</v>
      </c>
      <c r="E163" s="33">
        <f t="shared" si="12"/>
        <v>0</v>
      </c>
      <c r="F163" s="44">
        <f t="shared" si="13"/>
        <v>0</v>
      </c>
      <c r="G163" s="45">
        <f t="shared" si="14"/>
        <v>0</v>
      </c>
      <c r="H163" s="63">
        <v>0</v>
      </c>
      <c r="I163" s="63">
        <v>0</v>
      </c>
      <c r="J163" s="63">
        <v>0</v>
      </c>
      <c r="K163" s="63">
        <v>0</v>
      </c>
      <c r="L163" s="63">
        <v>0</v>
      </c>
      <c r="M163" s="63">
        <v>0</v>
      </c>
      <c r="N163" s="63">
        <v>0</v>
      </c>
      <c r="O163" s="63">
        <v>0</v>
      </c>
      <c r="P163" s="63">
        <v>0</v>
      </c>
      <c r="Q163" s="30"/>
    </row>
    <row r="164" spans="1:17" s="29" customFormat="1" ht="18.75" customHeight="1" thickBot="1">
      <c r="A164" s="28" t="s">
        <v>759</v>
      </c>
      <c r="B164" s="51" t="s">
        <v>543</v>
      </c>
      <c r="C164" s="51" t="s">
        <v>252</v>
      </c>
      <c r="D164" s="51" t="s">
        <v>537</v>
      </c>
      <c r="E164" s="33">
        <f t="shared" si="12"/>
        <v>0</v>
      </c>
      <c r="F164" s="44">
        <f t="shared" si="13"/>
        <v>0</v>
      </c>
      <c r="G164" s="45">
        <f t="shared" si="14"/>
        <v>0</v>
      </c>
      <c r="H164" s="63">
        <v>0</v>
      </c>
      <c r="I164" s="63">
        <v>0</v>
      </c>
      <c r="J164" s="63">
        <v>0</v>
      </c>
      <c r="K164" s="63">
        <v>0</v>
      </c>
      <c r="L164" s="63">
        <v>0</v>
      </c>
      <c r="M164" s="63">
        <v>0</v>
      </c>
      <c r="N164" s="63">
        <v>0</v>
      </c>
      <c r="O164" s="63">
        <v>0</v>
      </c>
      <c r="P164" s="63">
        <v>0</v>
      </c>
      <c r="Q164" s="30"/>
    </row>
    <row r="165" spans="1:17" s="29" customFormat="1" ht="18.75" customHeight="1" thickBot="1">
      <c r="A165" s="28" t="s">
        <v>760</v>
      </c>
      <c r="B165" s="51" t="s">
        <v>504</v>
      </c>
      <c r="C165" s="51" t="s">
        <v>505</v>
      </c>
      <c r="D165" s="51" t="s">
        <v>169</v>
      </c>
      <c r="E165" s="33">
        <f t="shared" ref="E165:E185" si="15">SUM(H165:P165)</f>
        <v>0</v>
      </c>
      <c r="F165" s="44">
        <f t="shared" ref="F165:F185" si="16">LARGE(H165:P165,1)+LARGE(H165:P165,2)+LARGE(H165:P165,3)+LARGE(H165:P165,4)</f>
        <v>0</v>
      </c>
      <c r="G165" s="45">
        <f t="shared" ref="G165:G185" si="17">F165/8</f>
        <v>0</v>
      </c>
      <c r="H165" s="63">
        <v>0</v>
      </c>
      <c r="I165" s="63">
        <v>0</v>
      </c>
      <c r="J165" s="63">
        <v>0</v>
      </c>
      <c r="K165" s="63">
        <v>0</v>
      </c>
      <c r="L165" s="63">
        <v>0</v>
      </c>
      <c r="M165" s="63">
        <v>0</v>
      </c>
      <c r="N165" s="63">
        <v>0</v>
      </c>
      <c r="O165" s="63">
        <v>0</v>
      </c>
      <c r="P165" s="63">
        <v>0</v>
      </c>
      <c r="Q165" s="30"/>
    </row>
    <row r="166" spans="1:17" s="29" customFormat="1" ht="18.75" customHeight="1" thickBot="1">
      <c r="A166" s="28" t="s">
        <v>761</v>
      </c>
      <c r="B166" s="51" t="s">
        <v>544</v>
      </c>
      <c r="C166" s="51" t="s">
        <v>288</v>
      </c>
      <c r="D166" s="51" t="s">
        <v>537</v>
      </c>
      <c r="E166" s="33">
        <f t="shared" si="15"/>
        <v>0</v>
      </c>
      <c r="F166" s="44">
        <f t="shared" si="16"/>
        <v>0</v>
      </c>
      <c r="G166" s="45">
        <f t="shared" si="17"/>
        <v>0</v>
      </c>
      <c r="H166" s="63">
        <v>0</v>
      </c>
      <c r="I166" s="63">
        <v>0</v>
      </c>
      <c r="J166" s="63">
        <v>0</v>
      </c>
      <c r="K166" s="63">
        <v>0</v>
      </c>
      <c r="L166" s="63">
        <v>0</v>
      </c>
      <c r="M166" s="63">
        <v>0</v>
      </c>
      <c r="N166" s="63">
        <v>0</v>
      </c>
      <c r="O166" s="63">
        <v>0</v>
      </c>
      <c r="P166" s="63">
        <v>0</v>
      </c>
      <c r="Q166" s="30"/>
    </row>
    <row r="167" spans="1:17" s="29" customFormat="1" ht="18.75" customHeight="1" thickBot="1">
      <c r="A167" s="28" t="s">
        <v>762</v>
      </c>
      <c r="B167" s="51" t="s">
        <v>516</v>
      </c>
      <c r="C167" s="51" t="s">
        <v>517</v>
      </c>
      <c r="D167" s="51" t="s">
        <v>163</v>
      </c>
      <c r="E167" s="33">
        <f t="shared" si="15"/>
        <v>0</v>
      </c>
      <c r="F167" s="44">
        <f t="shared" si="16"/>
        <v>0</v>
      </c>
      <c r="G167" s="45">
        <f t="shared" si="17"/>
        <v>0</v>
      </c>
      <c r="H167" s="63">
        <v>0</v>
      </c>
      <c r="I167" s="63">
        <v>0</v>
      </c>
      <c r="J167" s="63">
        <v>0</v>
      </c>
      <c r="K167" s="63">
        <v>0</v>
      </c>
      <c r="L167" s="63">
        <v>0</v>
      </c>
      <c r="M167" s="63">
        <v>0</v>
      </c>
      <c r="N167" s="63">
        <v>0</v>
      </c>
      <c r="O167" s="63">
        <v>0</v>
      </c>
      <c r="P167" s="63">
        <v>0</v>
      </c>
      <c r="Q167" s="30"/>
    </row>
    <row r="168" spans="1:17" s="29" customFormat="1" ht="18.75" customHeight="1" thickBot="1">
      <c r="A168" s="28" t="s">
        <v>763</v>
      </c>
      <c r="B168" s="51" t="s">
        <v>581</v>
      </c>
      <c r="C168" s="51" t="s">
        <v>331</v>
      </c>
      <c r="D168" s="51" t="s">
        <v>180</v>
      </c>
      <c r="E168" s="33">
        <f t="shared" si="15"/>
        <v>0</v>
      </c>
      <c r="F168" s="44">
        <f t="shared" si="16"/>
        <v>0</v>
      </c>
      <c r="G168" s="45">
        <f t="shared" si="17"/>
        <v>0</v>
      </c>
      <c r="H168" s="63">
        <v>0</v>
      </c>
      <c r="I168" s="63">
        <v>0</v>
      </c>
      <c r="J168" s="63">
        <v>0</v>
      </c>
      <c r="K168" s="63">
        <v>0</v>
      </c>
      <c r="L168" s="63">
        <v>0</v>
      </c>
      <c r="M168" s="63">
        <v>0</v>
      </c>
      <c r="N168" s="63">
        <v>0</v>
      </c>
      <c r="O168" s="63">
        <v>0</v>
      </c>
      <c r="P168" s="63">
        <v>0</v>
      </c>
      <c r="Q168" s="30"/>
    </row>
    <row r="169" spans="1:17" s="29" customFormat="1" ht="18.75" customHeight="1" thickBot="1">
      <c r="A169" s="28" t="s">
        <v>764</v>
      </c>
      <c r="B169" s="51" t="s">
        <v>538</v>
      </c>
      <c r="C169" s="51" t="s">
        <v>208</v>
      </c>
      <c r="D169" s="51" t="s">
        <v>537</v>
      </c>
      <c r="E169" s="33">
        <f t="shared" si="15"/>
        <v>0</v>
      </c>
      <c r="F169" s="44">
        <f t="shared" si="16"/>
        <v>0</v>
      </c>
      <c r="G169" s="45">
        <f t="shared" si="17"/>
        <v>0</v>
      </c>
      <c r="H169" s="63">
        <v>0</v>
      </c>
      <c r="I169" s="63">
        <v>0</v>
      </c>
      <c r="J169" s="63">
        <v>0</v>
      </c>
      <c r="K169" s="63">
        <v>0</v>
      </c>
      <c r="L169" s="63">
        <v>0</v>
      </c>
      <c r="M169" s="63">
        <v>0</v>
      </c>
      <c r="N169" s="63">
        <v>0</v>
      </c>
      <c r="O169" s="63">
        <v>0</v>
      </c>
      <c r="P169" s="63">
        <v>0</v>
      </c>
      <c r="Q169" s="30"/>
    </row>
    <row r="170" spans="1:17" s="29" customFormat="1" ht="18.75" customHeight="1" thickBot="1">
      <c r="A170" s="28" t="s">
        <v>765</v>
      </c>
      <c r="B170" s="51" t="s">
        <v>546</v>
      </c>
      <c r="C170" s="51" t="s">
        <v>319</v>
      </c>
      <c r="D170" s="51" t="s">
        <v>537</v>
      </c>
      <c r="E170" s="33">
        <f t="shared" si="15"/>
        <v>0</v>
      </c>
      <c r="F170" s="44">
        <f t="shared" si="16"/>
        <v>0</v>
      </c>
      <c r="G170" s="45">
        <f t="shared" si="17"/>
        <v>0</v>
      </c>
      <c r="H170" s="63">
        <v>0</v>
      </c>
      <c r="I170" s="63">
        <v>0</v>
      </c>
      <c r="J170" s="63">
        <v>0</v>
      </c>
      <c r="K170" s="63">
        <v>0</v>
      </c>
      <c r="L170" s="63">
        <v>0</v>
      </c>
      <c r="M170" s="63">
        <v>0</v>
      </c>
      <c r="N170" s="63">
        <v>0</v>
      </c>
      <c r="O170" s="63">
        <v>0</v>
      </c>
      <c r="P170" s="63">
        <v>0</v>
      </c>
      <c r="Q170" s="30"/>
    </row>
    <row r="171" spans="1:17" s="29" customFormat="1" ht="18.75" customHeight="1" thickBot="1">
      <c r="A171" s="28" t="s">
        <v>766</v>
      </c>
      <c r="B171" s="51" t="s">
        <v>291</v>
      </c>
      <c r="C171" s="51" t="s">
        <v>292</v>
      </c>
      <c r="D171" s="51" t="s">
        <v>180</v>
      </c>
      <c r="E171" s="33">
        <f t="shared" si="15"/>
        <v>0</v>
      </c>
      <c r="F171" s="44">
        <f t="shared" si="16"/>
        <v>0</v>
      </c>
      <c r="G171" s="45">
        <f t="shared" si="17"/>
        <v>0</v>
      </c>
      <c r="H171" s="63">
        <v>0</v>
      </c>
      <c r="I171" s="63">
        <v>0</v>
      </c>
      <c r="J171" s="63">
        <v>0</v>
      </c>
      <c r="K171" s="63">
        <v>0</v>
      </c>
      <c r="L171" s="63">
        <v>0</v>
      </c>
      <c r="M171" s="63">
        <v>0</v>
      </c>
      <c r="N171" s="63">
        <v>0</v>
      </c>
      <c r="O171" s="63">
        <v>0</v>
      </c>
      <c r="P171" s="63">
        <v>0</v>
      </c>
      <c r="Q171" s="30"/>
    </row>
    <row r="172" spans="1:17" s="29" customFormat="1" ht="18.75" customHeight="1" thickBot="1">
      <c r="A172" s="28" t="s">
        <v>767</v>
      </c>
      <c r="B172" s="51" t="s">
        <v>592</v>
      </c>
      <c r="C172" s="51" t="s">
        <v>187</v>
      </c>
      <c r="D172" s="51" t="s">
        <v>166</v>
      </c>
      <c r="E172" s="33">
        <f t="shared" si="15"/>
        <v>0</v>
      </c>
      <c r="F172" s="44">
        <f t="shared" si="16"/>
        <v>0</v>
      </c>
      <c r="G172" s="45">
        <f t="shared" si="17"/>
        <v>0</v>
      </c>
      <c r="H172" s="63">
        <v>0</v>
      </c>
      <c r="I172" s="63">
        <v>0</v>
      </c>
      <c r="J172" s="63">
        <v>0</v>
      </c>
      <c r="K172" s="63">
        <v>0</v>
      </c>
      <c r="L172" s="63">
        <v>0</v>
      </c>
      <c r="M172" s="63">
        <v>0</v>
      </c>
      <c r="N172" s="63">
        <v>0</v>
      </c>
      <c r="O172" s="63">
        <v>0</v>
      </c>
      <c r="P172" s="63">
        <v>0</v>
      </c>
      <c r="Q172" s="30"/>
    </row>
    <row r="173" spans="1:17" s="29" customFormat="1" ht="18.75" customHeight="1" thickBot="1">
      <c r="A173" s="28" t="s">
        <v>768</v>
      </c>
      <c r="B173" s="51" t="s">
        <v>551</v>
      </c>
      <c r="C173" s="51" t="s">
        <v>552</v>
      </c>
      <c r="D173" s="51" t="s">
        <v>537</v>
      </c>
      <c r="E173" s="33">
        <f t="shared" si="15"/>
        <v>0</v>
      </c>
      <c r="F173" s="44">
        <f t="shared" si="16"/>
        <v>0</v>
      </c>
      <c r="G173" s="45">
        <f t="shared" si="17"/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0</v>
      </c>
      <c r="M173" s="63">
        <v>0</v>
      </c>
      <c r="N173" s="63">
        <v>0</v>
      </c>
      <c r="O173" s="63">
        <v>0</v>
      </c>
      <c r="P173" s="63">
        <v>0</v>
      </c>
      <c r="Q173" s="30"/>
    </row>
    <row r="174" spans="1:17" s="29" customFormat="1" ht="18.75" customHeight="1" thickBot="1">
      <c r="A174" s="28" t="s">
        <v>769</v>
      </c>
      <c r="B174" s="51" t="s">
        <v>593</v>
      </c>
      <c r="C174" s="51" t="s">
        <v>199</v>
      </c>
      <c r="D174" s="51" t="s">
        <v>166</v>
      </c>
      <c r="E174" s="33">
        <f t="shared" si="15"/>
        <v>0</v>
      </c>
      <c r="F174" s="44">
        <f t="shared" si="16"/>
        <v>0</v>
      </c>
      <c r="G174" s="45">
        <f t="shared" si="17"/>
        <v>0</v>
      </c>
      <c r="H174" s="63">
        <v>0</v>
      </c>
      <c r="I174" s="63">
        <v>0</v>
      </c>
      <c r="J174" s="63">
        <v>0</v>
      </c>
      <c r="K174" s="63">
        <v>0</v>
      </c>
      <c r="L174" s="63">
        <v>0</v>
      </c>
      <c r="M174" s="63">
        <v>0</v>
      </c>
      <c r="N174" s="63">
        <v>0</v>
      </c>
      <c r="O174" s="63">
        <v>0</v>
      </c>
      <c r="P174" s="63">
        <v>0</v>
      </c>
      <c r="Q174" s="30"/>
    </row>
    <row r="175" spans="1:17" s="29" customFormat="1" ht="18.75" customHeight="1" thickBot="1">
      <c r="A175" s="28" t="s">
        <v>770</v>
      </c>
      <c r="B175" s="51" t="s">
        <v>577</v>
      </c>
      <c r="C175" s="51" t="s">
        <v>271</v>
      </c>
      <c r="D175" s="51" t="s">
        <v>177</v>
      </c>
      <c r="E175" s="33">
        <f t="shared" si="15"/>
        <v>0</v>
      </c>
      <c r="F175" s="44">
        <f t="shared" si="16"/>
        <v>0</v>
      </c>
      <c r="G175" s="45">
        <f t="shared" si="17"/>
        <v>0</v>
      </c>
      <c r="H175" s="63">
        <v>0</v>
      </c>
      <c r="I175" s="63">
        <v>0</v>
      </c>
      <c r="J175" s="63">
        <v>0</v>
      </c>
      <c r="K175" s="63">
        <v>0</v>
      </c>
      <c r="L175" s="63">
        <v>0</v>
      </c>
      <c r="M175" s="63">
        <v>0</v>
      </c>
      <c r="N175" s="63">
        <v>0</v>
      </c>
      <c r="O175" s="63">
        <v>0</v>
      </c>
      <c r="P175" s="63">
        <v>0</v>
      </c>
      <c r="Q175" s="30"/>
    </row>
    <row r="176" spans="1:17" s="29" customFormat="1" ht="18.75" customHeight="1" thickBot="1">
      <c r="A176" s="28" t="s">
        <v>771</v>
      </c>
      <c r="B176" s="51" t="s">
        <v>521</v>
      </c>
      <c r="C176" s="51" t="s">
        <v>522</v>
      </c>
      <c r="D176" s="51" t="s">
        <v>519</v>
      </c>
      <c r="E176" s="33">
        <f t="shared" si="15"/>
        <v>0</v>
      </c>
      <c r="F176" s="44">
        <f t="shared" si="16"/>
        <v>0</v>
      </c>
      <c r="G176" s="45">
        <f t="shared" si="17"/>
        <v>0</v>
      </c>
      <c r="H176" s="63">
        <v>0</v>
      </c>
      <c r="I176" s="63">
        <v>0</v>
      </c>
      <c r="J176" s="63">
        <v>0</v>
      </c>
      <c r="K176" s="63">
        <v>0</v>
      </c>
      <c r="L176" s="63">
        <v>0</v>
      </c>
      <c r="M176" s="63">
        <v>0</v>
      </c>
      <c r="N176" s="63">
        <v>0</v>
      </c>
      <c r="O176" s="63">
        <v>0</v>
      </c>
      <c r="P176" s="63">
        <v>0</v>
      </c>
      <c r="Q176" s="30"/>
    </row>
    <row r="177" spans="1:17" s="29" customFormat="1" ht="18.75" customHeight="1" thickBot="1">
      <c r="A177" s="28" t="s">
        <v>772</v>
      </c>
      <c r="B177" s="51" t="s">
        <v>315</v>
      </c>
      <c r="C177" s="51" t="s">
        <v>189</v>
      </c>
      <c r="D177" s="51" t="s">
        <v>176</v>
      </c>
      <c r="E177" s="33">
        <f t="shared" si="15"/>
        <v>0</v>
      </c>
      <c r="F177" s="44">
        <f t="shared" si="16"/>
        <v>0</v>
      </c>
      <c r="G177" s="45">
        <f t="shared" si="17"/>
        <v>0</v>
      </c>
      <c r="H177" s="63">
        <v>0</v>
      </c>
      <c r="I177" s="63">
        <v>0</v>
      </c>
      <c r="J177" s="63">
        <v>0</v>
      </c>
      <c r="K177" s="63">
        <v>0</v>
      </c>
      <c r="L177" s="63">
        <v>0</v>
      </c>
      <c r="M177" s="63">
        <v>0</v>
      </c>
      <c r="N177" s="63">
        <v>0</v>
      </c>
      <c r="O177" s="63">
        <v>0</v>
      </c>
      <c r="P177" s="63">
        <v>0</v>
      </c>
      <c r="Q177" s="30"/>
    </row>
    <row r="178" spans="1:17" s="29" customFormat="1" ht="18.75" customHeight="1" thickBot="1">
      <c r="A178" s="28" t="s">
        <v>773</v>
      </c>
      <c r="B178" s="51" t="s">
        <v>524</v>
      </c>
      <c r="C178" s="51" t="s">
        <v>400</v>
      </c>
      <c r="D178" s="51" t="s">
        <v>163</v>
      </c>
      <c r="E178" s="33">
        <f t="shared" si="15"/>
        <v>0</v>
      </c>
      <c r="F178" s="44">
        <f t="shared" si="16"/>
        <v>0</v>
      </c>
      <c r="G178" s="45">
        <f t="shared" si="17"/>
        <v>0</v>
      </c>
      <c r="H178" s="63">
        <v>0</v>
      </c>
      <c r="I178" s="63">
        <v>0</v>
      </c>
      <c r="J178" s="63">
        <v>0</v>
      </c>
      <c r="K178" s="63">
        <v>0</v>
      </c>
      <c r="L178" s="63">
        <v>0</v>
      </c>
      <c r="M178" s="63">
        <v>0</v>
      </c>
      <c r="N178" s="63">
        <v>0</v>
      </c>
      <c r="O178" s="63">
        <v>0</v>
      </c>
      <c r="P178" s="63">
        <v>0</v>
      </c>
      <c r="Q178" s="30"/>
    </row>
    <row r="179" spans="1:17" s="29" customFormat="1" ht="18.75" customHeight="1" thickBot="1">
      <c r="A179" s="28" t="s">
        <v>774</v>
      </c>
      <c r="B179" s="51" t="s">
        <v>495</v>
      </c>
      <c r="C179" s="51" t="s">
        <v>496</v>
      </c>
      <c r="D179" s="51" t="s">
        <v>168</v>
      </c>
      <c r="E179" s="33">
        <f t="shared" si="15"/>
        <v>0</v>
      </c>
      <c r="F179" s="44">
        <f t="shared" si="16"/>
        <v>0</v>
      </c>
      <c r="G179" s="45">
        <f t="shared" si="17"/>
        <v>0</v>
      </c>
      <c r="H179" s="63">
        <v>0</v>
      </c>
      <c r="I179" s="63">
        <v>0</v>
      </c>
      <c r="J179" s="63">
        <v>0</v>
      </c>
      <c r="K179" s="63">
        <v>0</v>
      </c>
      <c r="L179" s="63">
        <v>0</v>
      </c>
      <c r="M179" s="63">
        <v>0</v>
      </c>
      <c r="N179" s="63">
        <v>0</v>
      </c>
      <c r="O179" s="63">
        <v>0</v>
      </c>
      <c r="P179" s="63">
        <v>0</v>
      </c>
      <c r="Q179" s="30"/>
    </row>
    <row r="180" spans="1:17" s="29" customFormat="1" ht="18.75" customHeight="1" thickBot="1">
      <c r="A180" s="28" t="s">
        <v>775</v>
      </c>
      <c r="B180" s="51" t="s">
        <v>482</v>
      </c>
      <c r="C180" s="51" t="s">
        <v>243</v>
      </c>
      <c r="D180" s="51" t="s">
        <v>171</v>
      </c>
      <c r="E180" s="33">
        <f t="shared" si="15"/>
        <v>0</v>
      </c>
      <c r="F180" s="44">
        <f t="shared" si="16"/>
        <v>0</v>
      </c>
      <c r="G180" s="45">
        <f t="shared" si="17"/>
        <v>0</v>
      </c>
      <c r="H180" s="63">
        <v>0</v>
      </c>
      <c r="I180" s="63">
        <v>0</v>
      </c>
      <c r="J180" s="63">
        <v>0</v>
      </c>
      <c r="K180" s="63">
        <v>0</v>
      </c>
      <c r="L180" s="63">
        <v>0</v>
      </c>
      <c r="M180" s="63">
        <v>0</v>
      </c>
      <c r="N180" s="63">
        <v>0</v>
      </c>
      <c r="O180" s="63">
        <v>0</v>
      </c>
      <c r="P180" s="63">
        <v>0</v>
      </c>
      <c r="Q180" s="30"/>
    </row>
    <row r="181" spans="1:17" s="29" customFormat="1" ht="18.75" customHeight="1" thickBot="1">
      <c r="A181" s="28" t="s">
        <v>776</v>
      </c>
      <c r="B181" s="51" t="s">
        <v>487</v>
      </c>
      <c r="C181" s="51" t="s">
        <v>338</v>
      </c>
      <c r="D181" s="51" t="s">
        <v>171</v>
      </c>
      <c r="E181" s="33">
        <f t="shared" si="15"/>
        <v>0</v>
      </c>
      <c r="F181" s="44">
        <f t="shared" si="16"/>
        <v>0</v>
      </c>
      <c r="G181" s="45">
        <f t="shared" si="17"/>
        <v>0</v>
      </c>
      <c r="H181" s="63">
        <v>0</v>
      </c>
      <c r="I181" s="63">
        <v>0</v>
      </c>
      <c r="J181" s="63">
        <v>0</v>
      </c>
      <c r="K181" s="63">
        <v>0</v>
      </c>
      <c r="L181" s="63">
        <v>0</v>
      </c>
      <c r="M181" s="63">
        <v>0</v>
      </c>
      <c r="N181" s="63">
        <v>0</v>
      </c>
      <c r="O181" s="63">
        <v>0</v>
      </c>
      <c r="P181" s="63">
        <v>0</v>
      </c>
      <c r="Q181" s="30"/>
    </row>
    <row r="182" spans="1:17" s="29" customFormat="1" ht="18.75" customHeight="1" thickBot="1">
      <c r="A182" s="28" t="s">
        <v>777</v>
      </c>
      <c r="B182" s="51" t="s">
        <v>337</v>
      </c>
      <c r="C182" s="51" t="s">
        <v>243</v>
      </c>
      <c r="D182" s="51" t="s">
        <v>374</v>
      </c>
      <c r="E182" s="33">
        <f t="shared" si="15"/>
        <v>0</v>
      </c>
      <c r="F182" s="44">
        <f t="shared" si="16"/>
        <v>0</v>
      </c>
      <c r="G182" s="45">
        <f t="shared" si="17"/>
        <v>0</v>
      </c>
      <c r="H182" s="63">
        <v>0</v>
      </c>
      <c r="I182" s="63">
        <v>0</v>
      </c>
      <c r="J182" s="63">
        <v>0</v>
      </c>
      <c r="K182" s="63">
        <v>0</v>
      </c>
      <c r="L182" s="63">
        <v>0</v>
      </c>
      <c r="M182" s="63">
        <v>0</v>
      </c>
      <c r="N182" s="73">
        <v>0</v>
      </c>
      <c r="O182" s="63">
        <v>0</v>
      </c>
      <c r="P182" s="63">
        <v>0</v>
      </c>
      <c r="Q182" s="30"/>
    </row>
    <row r="183" spans="1:17" s="29" customFormat="1" ht="18.75" customHeight="1" thickBot="1">
      <c r="A183" s="28" t="s">
        <v>899</v>
      </c>
      <c r="B183" s="51"/>
      <c r="C183" s="51"/>
      <c r="D183" s="51"/>
      <c r="E183" s="33">
        <f t="shared" si="15"/>
        <v>0</v>
      </c>
      <c r="F183" s="44">
        <f t="shared" si="16"/>
        <v>0</v>
      </c>
      <c r="G183" s="45">
        <f t="shared" si="17"/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0</v>
      </c>
      <c r="N183" s="63">
        <v>0</v>
      </c>
      <c r="O183" s="63">
        <v>0</v>
      </c>
      <c r="P183" s="63">
        <v>0</v>
      </c>
      <c r="Q183" s="30"/>
    </row>
    <row r="184" spans="1:17" s="29" customFormat="1" ht="18.75" customHeight="1" thickBot="1">
      <c r="A184" s="28" t="s">
        <v>900</v>
      </c>
      <c r="B184" s="51"/>
      <c r="C184" s="51"/>
      <c r="D184" s="51"/>
      <c r="E184" s="33">
        <f t="shared" si="15"/>
        <v>0</v>
      </c>
      <c r="F184" s="44">
        <f t="shared" si="16"/>
        <v>0</v>
      </c>
      <c r="G184" s="45">
        <f t="shared" si="17"/>
        <v>0</v>
      </c>
      <c r="H184" s="63">
        <v>0</v>
      </c>
      <c r="I184" s="63">
        <v>0</v>
      </c>
      <c r="J184" s="63">
        <v>0</v>
      </c>
      <c r="K184" s="63">
        <v>0</v>
      </c>
      <c r="L184" s="63">
        <v>0</v>
      </c>
      <c r="M184" s="63">
        <v>0</v>
      </c>
      <c r="N184" s="63">
        <v>0</v>
      </c>
      <c r="O184" s="63">
        <v>0</v>
      </c>
      <c r="P184" s="63">
        <v>0</v>
      </c>
      <c r="Q184" s="30"/>
    </row>
    <row r="185" spans="1:17" s="29" customFormat="1" ht="18.75" customHeight="1" thickBot="1">
      <c r="A185" s="28" t="s">
        <v>901</v>
      </c>
      <c r="B185" s="51"/>
      <c r="C185" s="51"/>
      <c r="D185" s="51"/>
      <c r="E185" s="33">
        <f t="shared" si="15"/>
        <v>0</v>
      </c>
      <c r="F185" s="44">
        <f t="shared" si="16"/>
        <v>0</v>
      </c>
      <c r="G185" s="45">
        <f t="shared" si="17"/>
        <v>0</v>
      </c>
      <c r="H185" s="63">
        <v>0</v>
      </c>
      <c r="I185" s="63">
        <v>0</v>
      </c>
      <c r="J185" s="63">
        <v>0</v>
      </c>
      <c r="K185" s="63">
        <v>0</v>
      </c>
      <c r="L185" s="63">
        <v>0</v>
      </c>
      <c r="M185" s="63">
        <v>0</v>
      </c>
      <c r="N185" s="63">
        <v>0</v>
      </c>
      <c r="O185" s="63">
        <v>0</v>
      </c>
      <c r="P185" s="63">
        <v>0</v>
      </c>
      <c r="Q185" s="30"/>
    </row>
  </sheetData>
  <sheetProtection selectLockedCells="1" selectUnlockedCells="1"/>
  <autoFilter ref="A4:Z185"/>
  <sortState ref="B5:P185">
    <sortCondition descending="1" ref="F5:F185"/>
  </sortState>
  <mergeCells count="2">
    <mergeCell ref="A2:O2"/>
    <mergeCell ref="A1:O1"/>
  </mergeCells>
  <phoneticPr fontId="19" type="noConversion"/>
  <printOptions horizontalCentered="1"/>
  <pageMargins left="0.19685039370078741" right="0.19685039370078741" top="0.70866141732283472" bottom="0.98425196850393704" header="0.15748031496062992" footer="0.51181102362204722"/>
  <pageSetup paperSize="8" scale="8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95"/>
  <sheetViews>
    <sheetView workbookViewId="0">
      <selection activeCell="D13" sqref="D13"/>
    </sheetView>
  </sheetViews>
  <sheetFormatPr defaultRowHeight="12.75"/>
  <cols>
    <col min="1" max="1" width="5.85546875" style="6" customWidth="1"/>
    <col min="2" max="2" width="25.140625" style="39" customWidth="1"/>
    <col min="3" max="3" width="25.140625" style="40" customWidth="1"/>
    <col min="4" max="4" width="28.42578125" style="41" bestFit="1" customWidth="1"/>
    <col min="5" max="5" width="12.85546875" style="13" customWidth="1"/>
    <col min="6" max="6" width="11.7109375" style="14" customWidth="1"/>
    <col min="7" max="7" width="10.5703125" style="14" customWidth="1"/>
    <col min="8" max="11" width="11.7109375" style="14" customWidth="1"/>
    <col min="12" max="14" width="11.7109375" style="15" customWidth="1"/>
    <col min="15" max="15" width="11.7109375" style="5" customWidth="1"/>
    <col min="16" max="16" width="9.7109375" style="5" bestFit="1" customWidth="1"/>
    <col min="17" max="16384" width="9.140625" style="5"/>
  </cols>
  <sheetData>
    <row r="1" spans="1:25" s="1" customFormat="1" ht="120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7"/>
      <c r="P1" s="17"/>
      <c r="Q1" s="17"/>
      <c r="R1" s="3"/>
      <c r="S1" s="3"/>
      <c r="T1" s="3"/>
      <c r="U1" s="3"/>
      <c r="V1" s="3"/>
      <c r="W1" s="3"/>
      <c r="X1" s="3"/>
      <c r="Y1" s="3"/>
    </row>
    <row r="2" spans="1:25" s="4" customFormat="1" ht="43.5" customHeight="1" thickBot="1">
      <c r="A2" s="75" t="s">
        <v>595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31"/>
      <c r="Q2" s="31"/>
      <c r="R2" s="31"/>
    </row>
    <row r="3" spans="1:25" s="4" customFormat="1" ht="43.5" customHeight="1" thickBot="1">
      <c r="A3" s="31"/>
      <c r="B3" s="37" t="s">
        <v>155</v>
      </c>
      <c r="C3" s="37"/>
      <c r="D3" s="37"/>
      <c r="E3" s="12"/>
      <c r="F3" s="12"/>
      <c r="G3" s="27"/>
      <c r="H3" s="26" t="s">
        <v>72</v>
      </c>
      <c r="I3" s="26" t="s">
        <v>73</v>
      </c>
      <c r="J3" s="26" t="s">
        <v>74</v>
      </c>
      <c r="K3" s="26" t="s">
        <v>75</v>
      </c>
      <c r="L3" s="26" t="s">
        <v>76</v>
      </c>
      <c r="M3" s="26" t="s">
        <v>77</v>
      </c>
      <c r="N3" s="26" t="s">
        <v>78</v>
      </c>
      <c r="O3" s="26" t="s">
        <v>79</v>
      </c>
      <c r="P3" s="26" t="s">
        <v>657</v>
      </c>
      <c r="Q3" s="18"/>
      <c r="R3" s="18"/>
    </row>
    <row r="4" spans="1:25" s="22" customFormat="1" ht="72.75" customHeight="1" thickBot="1">
      <c r="A4" s="19"/>
      <c r="B4" s="38" t="s">
        <v>152</v>
      </c>
      <c r="C4" s="38" t="s">
        <v>153</v>
      </c>
      <c r="D4" s="38" t="s">
        <v>0</v>
      </c>
      <c r="E4" s="10" t="s">
        <v>1</v>
      </c>
      <c r="F4" s="10" t="s">
        <v>81</v>
      </c>
      <c r="G4" s="10" t="s">
        <v>151</v>
      </c>
      <c r="H4" s="48" t="s">
        <v>700</v>
      </c>
      <c r="I4" s="48" t="s">
        <v>701</v>
      </c>
      <c r="J4" s="48" t="s">
        <v>874</v>
      </c>
      <c r="K4" s="48" t="s">
        <v>910</v>
      </c>
      <c r="L4" s="48" t="s">
        <v>938</v>
      </c>
      <c r="M4" s="48" t="s">
        <v>945</v>
      </c>
      <c r="N4" s="48" t="s">
        <v>952</v>
      </c>
      <c r="O4" s="48" t="s">
        <v>959</v>
      </c>
      <c r="P4" s="48" t="s">
        <v>968</v>
      </c>
      <c r="Q4" s="21"/>
      <c r="R4" s="21"/>
    </row>
    <row r="5" spans="1:25" s="29" customFormat="1" ht="18.75" customHeight="1" thickBot="1">
      <c r="A5" s="54" t="s">
        <v>2</v>
      </c>
      <c r="B5" s="24" t="s">
        <v>184</v>
      </c>
      <c r="C5" s="24" t="s">
        <v>185</v>
      </c>
      <c r="D5" s="42" t="s">
        <v>162</v>
      </c>
      <c r="E5" s="49">
        <f t="shared" ref="E5:E36" si="0">SUM(H5:P5)</f>
        <v>4465.0889999999999</v>
      </c>
      <c r="F5" s="50">
        <f t="shared" ref="F5:F36" si="1">LARGE(H5:P5,1)+LARGE(H5:P5,2)+LARGE(H5:P5,3)+LARGE(H5:P5,4)</f>
        <v>1992.038</v>
      </c>
      <c r="G5" s="56">
        <f t="shared" ref="G5:G36" si="2">F5/8</f>
        <v>249.00475</v>
      </c>
      <c r="H5" s="61">
        <v>499.01</v>
      </c>
      <c r="I5" s="61">
        <v>497.01100000000002</v>
      </c>
      <c r="J5" s="61">
        <v>495.00799999999998</v>
      </c>
      <c r="K5" s="61">
        <v>498.00900000000001</v>
      </c>
      <c r="L5" s="61">
        <v>495.012</v>
      </c>
      <c r="M5" s="61">
        <v>495.00900000000001</v>
      </c>
      <c r="N5" s="61">
        <v>493.00700000000001</v>
      </c>
      <c r="O5" s="61">
        <v>495.01499999999999</v>
      </c>
      <c r="P5" s="61">
        <v>498.00799999999998</v>
      </c>
      <c r="Q5" s="30"/>
    </row>
    <row r="6" spans="1:25" s="29" customFormat="1" ht="18.75" customHeight="1" thickBot="1">
      <c r="A6" s="54" t="s">
        <v>3</v>
      </c>
      <c r="B6" s="59" t="s">
        <v>321</v>
      </c>
      <c r="C6" s="24" t="s">
        <v>322</v>
      </c>
      <c r="D6" s="42" t="s">
        <v>597</v>
      </c>
      <c r="E6" s="49">
        <f t="shared" si="0"/>
        <v>3955.069</v>
      </c>
      <c r="F6" s="50">
        <f t="shared" si="1"/>
        <v>1989.0440000000001</v>
      </c>
      <c r="G6" s="52">
        <f t="shared" si="2"/>
        <v>248.63050000000001</v>
      </c>
      <c r="H6" s="53">
        <f>'[1]Calcolo Punti SUPER Prod.'!$D$12</f>
        <v>495.00900000000001</v>
      </c>
      <c r="I6" s="53">
        <f>'[1]Calcolo Punti SUPER Prod.'!$H$12</f>
        <v>493.00700000000001</v>
      </c>
      <c r="J6" s="53">
        <f>'[1]Calcolo Punti SUPER Prod.'!$L$12</f>
        <v>498.01100000000002</v>
      </c>
      <c r="K6" s="53">
        <f>'[1]Calcolo Punti SUPER Prod.'!$P$12</f>
        <v>499.01600000000002</v>
      </c>
      <c r="L6" s="53">
        <f>'[1]Calcolo Punti SUPER Prod.'!$T$12</f>
        <v>490.00299999999999</v>
      </c>
      <c r="M6" s="53">
        <f>'[1]Calcolo Punti SUPER Prod.'!$X$12</f>
        <v>497.00799999999998</v>
      </c>
      <c r="N6" s="62">
        <f>'[1]Calcolo Punti SUPER Prod.'!$AB$12</f>
        <v>0</v>
      </c>
      <c r="O6" s="53">
        <f>'[1]Calcolo Punti SUPER Prod.'!$AF$12</f>
        <v>488.00599999999997</v>
      </c>
      <c r="P6" s="53">
        <f>'[1]Calcolo Punti SUPER Prod.'!$AJ$12</f>
        <v>495.00900000000001</v>
      </c>
      <c r="Q6" s="30"/>
    </row>
    <row r="7" spans="1:25" s="29" customFormat="1" ht="18.75" customHeight="1" thickBot="1">
      <c r="A7" s="54" t="s">
        <v>4</v>
      </c>
      <c r="B7" s="24" t="s">
        <v>339</v>
      </c>
      <c r="C7" s="24" t="s">
        <v>216</v>
      </c>
      <c r="D7" s="42" t="s">
        <v>170</v>
      </c>
      <c r="E7" s="49">
        <f t="shared" si="0"/>
        <v>4452.076</v>
      </c>
      <c r="F7" s="50">
        <f t="shared" si="1"/>
        <v>1989.0419999999999</v>
      </c>
      <c r="G7" s="52">
        <f t="shared" si="2"/>
        <v>248.63024999999999</v>
      </c>
      <c r="H7" s="53">
        <v>497.00599999999997</v>
      </c>
      <c r="I7" s="53">
        <v>491.00700000000001</v>
      </c>
      <c r="J7" s="53">
        <v>499.01600000000002</v>
      </c>
      <c r="K7" s="53">
        <v>492.005</v>
      </c>
      <c r="L7" s="53">
        <v>493.00400000000002</v>
      </c>
      <c r="M7" s="53">
        <v>492.00900000000001</v>
      </c>
      <c r="N7" s="53">
        <v>497.00799999999998</v>
      </c>
      <c r="O7" s="53">
        <v>496.012</v>
      </c>
      <c r="P7" s="53">
        <v>495.00900000000001</v>
      </c>
      <c r="Q7" s="30"/>
    </row>
    <row r="8" spans="1:25" s="29" customFormat="1" ht="18.75" customHeight="1" thickBot="1">
      <c r="A8" s="54" t="s">
        <v>5</v>
      </c>
      <c r="B8" s="59" t="s">
        <v>510</v>
      </c>
      <c r="C8" s="24" t="s">
        <v>328</v>
      </c>
      <c r="D8" s="42" t="s">
        <v>690</v>
      </c>
      <c r="E8" s="49">
        <f t="shared" si="0"/>
        <v>2977.0609999999997</v>
      </c>
      <c r="F8" s="50">
        <f t="shared" si="1"/>
        <v>1989.04</v>
      </c>
      <c r="G8" s="52">
        <f t="shared" si="2"/>
        <v>248.63</v>
      </c>
      <c r="H8" s="53">
        <f>'[1]Calcolo Punti SUPER Prod.'!$D$71</f>
        <v>496.00799999999998</v>
      </c>
      <c r="I8" s="62">
        <f>'[1]Calcolo Punti SUPER Prod.'!$H$71</f>
        <v>0</v>
      </c>
      <c r="J8" s="53">
        <f>'[1]Calcolo Punti SUPER Prod.'!$L$71</f>
        <v>494.01</v>
      </c>
      <c r="K8" s="53">
        <f>'[1]Calcolo Punti SUPER Prod.'!$P$71</f>
        <v>498.01</v>
      </c>
      <c r="L8" s="62">
        <f>'[1]Calcolo Punti SUPER Prod.'!$T$71</f>
        <v>0</v>
      </c>
      <c r="M8" s="53">
        <f>'[1]Calcolo Punti SUPER Prod.'!$X$71</f>
        <v>494.01100000000002</v>
      </c>
      <c r="N8" s="53">
        <f>'[1]Calcolo Punti SUPER Prod.'!$AB$71</f>
        <v>495.00700000000001</v>
      </c>
      <c r="O8" s="53">
        <f>'[1]Calcolo Punti SUPER Prod.'!$AF$71</f>
        <v>500.01499999999999</v>
      </c>
      <c r="P8" s="62">
        <f>'[1]Calcolo Punti SUPER Prod.'!$AJ$71</f>
        <v>0</v>
      </c>
      <c r="Q8" s="30"/>
    </row>
    <row r="9" spans="1:25" s="29" customFormat="1" ht="18.75" customHeight="1" thickBot="1">
      <c r="A9" s="54" t="s">
        <v>6</v>
      </c>
      <c r="B9" s="59" t="s">
        <v>275</v>
      </c>
      <c r="C9" s="24" t="s">
        <v>276</v>
      </c>
      <c r="D9" s="42" t="s">
        <v>690</v>
      </c>
      <c r="E9" s="49">
        <f t="shared" si="0"/>
        <v>3958.0669999999996</v>
      </c>
      <c r="F9" s="50">
        <f t="shared" si="1"/>
        <v>1989.0339999999999</v>
      </c>
      <c r="G9" s="52">
        <f t="shared" si="2"/>
        <v>248.62924999999998</v>
      </c>
      <c r="H9" s="53">
        <f>'[1]Calcolo Punti SUPER Prod.'!$D$73</f>
        <v>496.00799999999998</v>
      </c>
      <c r="I9" s="62">
        <f>'[1]Calcolo Punti SUPER Prod.'!$H$73</f>
        <v>0</v>
      </c>
      <c r="J9" s="53">
        <f>'[1]Calcolo Punti SUPER Prod.'!$L$73</f>
        <v>498.01299999999998</v>
      </c>
      <c r="K9" s="53">
        <f>'[1]Calcolo Punti SUPER Prod.'!$P$73</f>
        <v>494.005</v>
      </c>
      <c r="L9" s="53">
        <f>'[1]Calcolo Punti SUPER Prod.'!$T$73</f>
        <v>489.00900000000001</v>
      </c>
      <c r="M9" s="53">
        <f>'[1]Calcolo Punti SUPER Prod.'!$X$73</f>
        <v>495.00299999999999</v>
      </c>
      <c r="N9" s="53">
        <f>'[1]Calcolo Punti SUPER Prod.'!$AB$73</f>
        <v>500.01</v>
      </c>
      <c r="O9" s="53">
        <f>'[1]Calcolo Punti SUPER Prod.'!$AF$73</f>
        <v>492.00599999999997</v>
      </c>
      <c r="P9" s="53">
        <f>'[1]Calcolo Punti SUPER Prod.'!$AJ$73</f>
        <v>494.01299999999998</v>
      </c>
      <c r="Q9" s="30"/>
    </row>
    <row r="10" spans="1:25" s="29" customFormat="1" ht="18.75" customHeight="1" thickBot="1">
      <c r="A10" s="54" t="s">
        <v>7</v>
      </c>
      <c r="B10" s="59" t="s">
        <v>203</v>
      </c>
      <c r="C10" s="24" t="s">
        <v>204</v>
      </c>
      <c r="D10" s="42" t="s">
        <v>667</v>
      </c>
      <c r="E10" s="49">
        <f t="shared" si="0"/>
        <v>4453.0740000000005</v>
      </c>
      <c r="F10" s="50">
        <f t="shared" si="1"/>
        <v>1988.0360000000001</v>
      </c>
      <c r="G10" s="52">
        <f t="shared" si="2"/>
        <v>248.50450000000001</v>
      </c>
      <c r="H10" s="53">
        <f>'[1]Calcolo Punti SUPER Prod.'!$D$24</f>
        <v>497.01</v>
      </c>
      <c r="I10" s="53">
        <f>'[1]Calcolo Punti SUPER Prod.'!$H$24</f>
        <v>495.01</v>
      </c>
      <c r="J10" s="53">
        <f>'[1]Calcolo Punti SUPER Prod.'!$L$24</f>
        <v>494.01</v>
      </c>
      <c r="K10" s="53">
        <f>'[1]Calcolo Punti SUPER Prod.'!$P$24</f>
        <v>495.00400000000002</v>
      </c>
      <c r="L10" s="53">
        <f>'[1]Calcolo Punti SUPER Prod.'!$T$24</f>
        <v>488.00400000000002</v>
      </c>
      <c r="M10" s="53">
        <f>'[1]Calcolo Punti SUPER Prod.'!$X$24</f>
        <v>497.01100000000002</v>
      </c>
      <c r="N10" s="53">
        <f>'[1]Calcolo Punti SUPER Prod.'!$AB$24</f>
        <v>493.01</v>
      </c>
      <c r="O10" s="53">
        <f>'[1]Calcolo Punti SUPER Prod.'!$AF$24</f>
        <v>498.00700000000001</v>
      </c>
      <c r="P10" s="53">
        <f>'[1]Calcolo Punti SUPER Prod.'!$AJ$24</f>
        <v>496.00799999999998</v>
      </c>
      <c r="Q10" s="30"/>
    </row>
    <row r="11" spans="1:25" s="29" customFormat="1" ht="18.75" customHeight="1" thickBot="1">
      <c r="A11" s="54" t="s">
        <v>8</v>
      </c>
      <c r="B11" s="59" t="s">
        <v>358</v>
      </c>
      <c r="C11" s="24" t="s">
        <v>359</v>
      </c>
      <c r="D11" s="42" t="s">
        <v>674</v>
      </c>
      <c r="E11" s="49">
        <f t="shared" si="0"/>
        <v>3956.0589999999997</v>
      </c>
      <c r="F11" s="50">
        <f t="shared" si="1"/>
        <v>1987.0329999999999</v>
      </c>
      <c r="G11" s="52">
        <f t="shared" si="2"/>
        <v>248.37912499999999</v>
      </c>
      <c r="H11" s="53">
        <f>'[1]Calcolo Punti SUPER Prod.'!$D$42</f>
        <v>498.00900000000001</v>
      </c>
      <c r="I11" s="53">
        <f>'[1]Calcolo Punti SUPER Prod.'!$H$42</f>
        <v>495.00900000000001</v>
      </c>
      <c r="J11" s="53">
        <f>'[1]Calcolo Punti SUPER Prod.'!$L$42</f>
        <v>497.00599999999997</v>
      </c>
      <c r="K11" s="62">
        <f>'[1]Calcolo Punti SUPER Prod.'!$P$42</f>
        <v>0</v>
      </c>
      <c r="L11" s="53">
        <f>'[1]Calcolo Punti SUPER Prod.'!$T$42</f>
        <v>493.00599999999997</v>
      </c>
      <c r="M11" s="53">
        <f>'[1]Calcolo Punti SUPER Prod.'!$X$42</f>
        <v>495.00400000000002</v>
      </c>
      <c r="N11" s="53">
        <f>'[1]Calcolo Punti SUPER Prod.'!$AB$42</f>
        <v>489.01</v>
      </c>
      <c r="O11" s="53">
        <f>'[1]Calcolo Punti SUPER Prod.'!$AF$42</f>
        <v>492.00599999999997</v>
      </c>
      <c r="P11" s="53">
        <f>'[1]Calcolo Punti SUPER Prod.'!$AJ$42</f>
        <v>497.00900000000001</v>
      </c>
      <c r="Q11" s="30"/>
    </row>
    <row r="12" spans="1:25" s="29" customFormat="1" ht="18.75" customHeight="1" thickBot="1">
      <c r="A12" s="54" t="s">
        <v>9</v>
      </c>
      <c r="B12" s="24" t="s">
        <v>318</v>
      </c>
      <c r="C12" s="24" t="s">
        <v>319</v>
      </c>
      <c r="D12" s="42" t="s">
        <v>320</v>
      </c>
      <c r="E12" s="49">
        <f t="shared" si="0"/>
        <v>2969.0350000000003</v>
      </c>
      <c r="F12" s="50">
        <f t="shared" si="1"/>
        <v>1987.0250000000001</v>
      </c>
      <c r="G12" s="52">
        <f t="shared" si="2"/>
        <v>248.37812500000001</v>
      </c>
      <c r="H12" s="53">
        <v>500.00599999999997</v>
      </c>
      <c r="I12" s="53">
        <v>496.005</v>
      </c>
      <c r="J12" s="53">
        <v>495.00700000000001</v>
      </c>
      <c r="K12" s="53">
        <v>496.00700000000001</v>
      </c>
      <c r="L12" s="53">
        <v>492.005</v>
      </c>
      <c r="M12" s="53">
        <v>490.005</v>
      </c>
      <c r="N12" s="62">
        <v>0</v>
      </c>
      <c r="O12" s="62">
        <v>0</v>
      </c>
      <c r="P12" s="62">
        <v>0</v>
      </c>
      <c r="Q12" s="30"/>
    </row>
    <row r="13" spans="1:25" s="29" customFormat="1" ht="18.75" customHeight="1" thickBot="1">
      <c r="A13" s="54" t="s">
        <v>10</v>
      </c>
      <c r="B13" s="59" t="s">
        <v>201</v>
      </c>
      <c r="C13" s="24" t="s">
        <v>202</v>
      </c>
      <c r="D13" s="42" t="s">
        <v>597</v>
      </c>
      <c r="E13" s="49">
        <f t="shared" si="0"/>
        <v>4442.0720000000001</v>
      </c>
      <c r="F13" s="50">
        <f t="shared" si="1"/>
        <v>1986.0340000000001</v>
      </c>
      <c r="G13" s="52">
        <f t="shared" si="2"/>
        <v>248.25425000000001</v>
      </c>
      <c r="H13" s="53">
        <f>'[1]Calcolo Punti SUPER Prod.'!$D$10</f>
        <v>495.01</v>
      </c>
      <c r="I13" s="53">
        <f>'[1]Calcolo Punti SUPER Prod.'!$H$10</f>
        <v>486.00700000000001</v>
      </c>
      <c r="J13" s="53">
        <f>'[1]Calcolo Punti SUPER Prod.'!$L$10</f>
        <v>497.005</v>
      </c>
      <c r="K13" s="53">
        <f>'[1]Calcolo Punti SUPER Prod.'!$P$10</f>
        <v>494.00799999999998</v>
      </c>
      <c r="L13" s="53">
        <f>'[1]Calcolo Punti SUPER Prod.'!$T$10</f>
        <v>496.00599999999997</v>
      </c>
      <c r="M13" s="53">
        <f>'[1]Calcolo Punti SUPER Prod.'!$X$10</f>
        <v>487.00599999999997</v>
      </c>
      <c r="N13" s="53">
        <f>'[1]Calcolo Punti SUPER Prod.'!$AB$10</f>
        <v>497.01400000000001</v>
      </c>
      <c r="O13" s="53">
        <f>'[1]Calcolo Punti SUPER Prod.'!$AF$10</f>
        <v>494.00700000000001</v>
      </c>
      <c r="P13" s="53">
        <f>'[1]Calcolo Punti SUPER Prod.'!$AJ$10</f>
        <v>496.00900000000001</v>
      </c>
      <c r="Q13" s="30"/>
    </row>
    <row r="14" spans="1:25" s="29" customFormat="1" ht="18.75" customHeight="1" thickBot="1">
      <c r="A14" s="54" t="s">
        <v>11</v>
      </c>
      <c r="B14" s="59" t="s">
        <v>213</v>
      </c>
      <c r="C14" s="24" t="s">
        <v>214</v>
      </c>
      <c r="D14" s="42" t="s">
        <v>690</v>
      </c>
      <c r="E14" s="49">
        <f t="shared" si="0"/>
        <v>3950.0559999999996</v>
      </c>
      <c r="F14" s="50">
        <f t="shared" si="1"/>
        <v>1986.0310000000002</v>
      </c>
      <c r="G14" s="52">
        <f t="shared" si="2"/>
        <v>248.25387500000002</v>
      </c>
      <c r="H14" s="53">
        <f>'[1]Calcolo Punti SUPER Prod.'!$D$70</f>
        <v>493.00799999999998</v>
      </c>
      <c r="I14" s="62">
        <f>'[1]Calcolo Punti SUPER Prod.'!$H$70</f>
        <v>0</v>
      </c>
      <c r="J14" s="53">
        <f>'[1]Calcolo Punti SUPER Prod.'!$L$70</f>
        <v>488.00599999999997</v>
      </c>
      <c r="K14" s="53">
        <f>'[1]Calcolo Punti SUPER Prod.'!$P$70</f>
        <v>497.00900000000001</v>
      </c>
      <c r="L14" s="53">
        <f>'[1]Calcolo Punti SUPER Prod.'!$T$70</f>
        <v>491.005</v>
      </c>
      <c r="M14" s="53">
        <f>'[1]Calcolo Punti SUPER Prod.'!$X$70</f>
        <v>493.00599999999997</v>
      </c>
      <c r="N14" s="53">
        <f>'[1]Calcolo Punti SUPER Prod.'!$AB$70</f>
        <v>498.00400000000002</v>
      </c>
      <c r="O14" s="53">
        <f>'[1]Calcolo Punti SUPER Prod.'!$AF$70</f>
        <v>492.00799999999998</v>
      </c>
      <c r="P14" s="53">
        <f>'[1]Calcolo Punti SUPER Prod.'!$AJ$70</f>
        <v>498.01</v>
      </c>
      <c r="Q14" s="30"/>
    </row>
    <row r="15" spans="1:25" s="29" customFormat="1" ht="18.75" customHeight="1" thickBot="1">
      <c r="A15" s="54" t="s">
        <v>12</v>
      </c>
      <c r="B15" s="24" t="s">
        <v>209</v>
      </c>
      <c r="C15" s="24" t="s">
        <v>210</v>
      </c>
      <c r="D15" s="42" t="s">
        <v>168</v>
      </c>
      <c r="E15" s="49">
        <f t="shared" si="0"/>
        <v>3942.0559999999996</v>
      </c>
      <c r="F15" s="50">
        <f t="shared" si="1"/>
        <v>1985.039</v>
      </c>
      <c r="G15" s="52">
        <f t="shared" si="2"/>
        <v>248.129875</v>
      </c>
      <c r="H15" s="53">
        <v>496.012</v>
      </c>
      <c r="I15" s="53">
        <v>492.00700000000001</v>
      </c>
      <c r="J15" s="53">
        <v>496.012</v>
      </c>
      <c r="K15" s="62">
        <v>0</v>
      </c>
      <c r="L15" s="53">
        <v>494.00200000000001</v>
      </c>
      <c r="M15" s="53">
        <v>486.00400000000002</v>
      </c>
      <c r="N15" s="53">
        <v>485.00400000000002</v>
      </c>
      <c r="O15" s="53">
        <v>496.00900000000001</v>
      </c>
      <c r="P15" s="53">
        <v>497.00599999999997</v>
      </c>
      <c r="Q15" s="30"/>
    </row>
    <row r="16" spans="1:25" s="29" customFormat="1" ht="18.75" customHeight="1" thickBot="1">
      <c r="A16" s="54" t="s">
        <v>13</v>
      </c>
      <c r="B16" s="59" t="s">
        <v>333</v>
      </c>
      <c r="C16" s="24" t="s">
        <v>334</v>
      </c>
      <c r="D16" s="42" t="s">
        <v>597</v>
      </c>
      <c r="E16" s="49">
        <f t="shared" si="0"/>
        <v>3460.0489999999995</v>
      </c>
      <c r="F16" s="50">
        <f t="shared" si="1"/>
        <v>1983.0329999999999</v>
      </c>
      <c r="G16" s="52">
        <f t="shared" si="2"/>
        <v>247.87912499999999</v>
      </c>
      <c r="H16" s="53">
        <f>'[1]Calcolo Punti SUPER Prod.'!$D$11</f>
        <v>495.00599999999997</v>
      </c>
      <c r="I16" s="62">
        <f>'[1]Calcolo Punti SUPER Prod.'!$H$11</f>
        <v>0</v>
      </c>
      <c r="J16" s="53">
        <f>'[1]Calcolo Punti SUPER Prod.'!$L$11</f>
        <v>491.00599999999997</v>
      </c>
      <c r="K16" s="53">
        <f>'[1]Calcolo Punti SUPER Prod.'!$P$11</f>
        <v>496.01</v>
      </c>
      <c r="L16" s="53">
        <f>'[1]Calcolo Punti SUPER Prod.'!$T$11</f>
        <v>495.012</v>
      </c>
      <c r="M16" s="53">
        <f>'[1]Calcolo Punti SUPER Prod.'!$X$11</f>
        <v>496.00900000000001</v>
      </c>
      <c r="N16" s="62">
        <f>'[1]Calcolo Punti SUPER Prod.'!$AB$11</f>
        <v>0</v>
      </c>
      <c r="O16" s="53">
        <f>'[1]Calcolo Punti SUPER Prod.'!$AF$11</f>
        <v>491.00400000000002</v>
      </c>
      <c r="P16" s="53">
        <f>'[1]Calcolo Punti SUPER Prod.'!$AJ$11</f>
        <v>496.00200000000001</v>
      </c>
      <c r="Q16" s="30"/>
    </row>
    <row r="17" spans="1:17" s="29" customFormat="1" ht="18.75" customHeight="1" thickBot="1">
      <c r="A17" s="54" t="s">
        <v>14</v>
      </c>
      <c r="B17" s="59" t="s">
        <v>417</v>
      </c>
      <c r="C17" s="24" t="s">
        <v>377</v>
      </c>
      <c r="D17" s="42" t="s">
        <v>374</v>
      </c>
      <c r="E17" s="49">
        <f t="shared" si="0"/>
        <v>3449.0489999999995</v>
      </c>
      <c r="F17" s="50">
        <f t="shared" si="1"/>
        <v>1982.0340000000001</v>
      </c>
      <c r="G17" s="52">
        <f t="shared" si="2"/>
        <v>247.75425000000001</v>
      </c>
      <c r="H17" s="62">
        <f>'[1]Calcolo Punti SUPER Prod.'!$D$59</f>
        <v>0</v>
      </c>
      <c r="I17" s="53">
        <f>'[1]Calcolo Punti SUPER Prod.'!$H$59</f>
        <v>487.00599999999997</v>
      </c>
      <c r="J17" s="53">
        <f>'[1]Calcolo Punti SUPER Prod.'!$L$59</f>
        <v>490.005</v>
      </c>
      <c r="K17" s="53">
        <f>'[1]Calcolo Punti SUPER Prod.'!$P$59</f>
        <v>498.00400000000002</v>
      </c>
      <c r="L17" s="53">
        <f>'[1]Calcolo Punti SUPER Prod.'!$T$59</f>
        <v>490.00400000000002</v>
      </c>
      <c r="M17" s="62">
        <f>'[1]Calcolo Punti SUPER Prod.'!$X$59</f>
        <v>0</v>
      </c>
      <c r="N17" s="53">
        <f>'[1]Calcolo Punti SUPER Prod.'!$AB$59</f>
        <v>490.00799999999998</v>
      </c>
      <c r="O17" s="53">
        <f>'[1]Calcolo Punti SUPER Prod.'!$AF$59</f>
        <v>497.00799999999998</v>
      </c>
      <c r="P17" s="53">
        <f>'[1]Calcolo Punti SUPER Prod.'!$AJ$59</f>
        <v>497.01400000000001</v>
      </c>
      <c r="Q17" s="30"/>
    </row>
    <row r="18" spans="1:17" s="29" customFormat="1" ht="18.75" customHeight="1" thickBot="1">
      <c r="A18" s="54" t="s">
        <v>15</v>
      </c>
      <c r="B18" s="59" t="s">
        <v>362</v>
      </c>
      <c r="C18" s="24" t="s">
        <v>331</v>
      </c>
      <c r="D18" s="42" t="s">
        <v>603</v>
      </c>
      <c r="E18" s="49">
        <f t="shared" si="0"/>
        <v>1982.0329999999999</v>
      </c>
      <c r="F18" s="50">
        <f t="shared" si="1"/>
        <v>1982.0329999999999</v>
      </c>
      <c r="G18" s="52">
        <f t="shared" si="2"/>
        <v>247.75412499999999</v>
      </c>
      <c r="H18" s="62">
        <f>'[1]Calcolo Punti SUPER Prod.'!$D$15</f>
        <v>0</v>
      </c>
      <c r="I18" s="62">
        <f>'[1]Calcolo Punti SUPER Prod.'!$H$15</f>
        <v>0</v>
      </c>
      <c r="J18" s="53">
        <f>'[1]Calcolo Punti SUPER Prod.'!$L$15</f>
        <v>495.012</v>
      </c>
      <c r="K18" s="53">
        <f>'[1]Calcolo Punti SUPER Prod.'!$P$15</f>
        <v>492.00700000000001</v>
      </c>
      <c r="L18" s="53">
        <f>'[1]Calcolo Punti SUPER Prod.'!$T$15</f>
        <v>500.01</v>
      </c>
      <c r="M18" s="62">
        <f>'[1]Calcolo Punti SUPER Prod.'!$X$15</f>
        <v>0</v>
      </c>
      <c r="N18" s="53">
        <f>'[1]Calcolo Punti SUPER Prod.'!$AB$15</f>
        <v>495.00400000000002</v>
      </c>
      <c r="O18" s="62">
        <f>'[1]Calcolo Punti SUPER Prod.'!$AF$15</f>
        <v>0</v>
      </c>
      <c r="P18" s="62">
        <f>'[1]Calcolo Punti SUPER Prod.'!$AJ$15</f>
        <v>0</v>
      </c>
      <c r="Q18" s="30"/>
    </row>
    <row r="19" spans="1:17" s="29" customFormat="1" ht="18.75" customHeight="1" thickBot="1">
      <c r="A19" s="54" t="s">
        <v>16</v>
      </c>
      <c r="B19" s="59" t="s">
        <v>436</v>
      </c>
      <c r="C19" s="24" t="s">
        <v>304</v>
      </c>
      <c r="D19" s="42" t="s">
        <v>669</v>
      </c>
      <c r="E19" s="49">
        <f t="shared" si="0"/>
        <v>4414.0640000000003</v>
      </c>
      <c r="F19" s="50">
        <f t="shared" si="1"/>
        <v>1982.029</v>
      </c>
      <c r="G19" s="52">
        <f t="shared" si="2"/>
        <v>247.753625</v>
      </c>
      <c r="H19" s="53">
        <f>'[1]Calcolo Punti SUPER Prod.'!$D$35</f>
        <v>485.01</v>
      </c>
      <c r="I19" s="53">
        <f>'[1]Calcolo Punti SUPER Prod.'!$H$35</f>
        <v>487.00799999999998</v>
      </c>
      <c r="J19" s="53">
        <f>'[1]Calcolo Punti SUPER Prod.'!$L$35</f>
        <v>489.005</v>
      </c>
      <c r="K19" s="53">
        <f>'[1]Calcolo Punti SUPER Prod.'!$P$35</f>
        <v>495.01</v>
      </c>
      <c r="L19" s="53">
        <f>'[1]Calcolo Punti SUPER Prod.'!$T$35</f>
        <v>485.005</v>
      </c>
      <c r="M19" s="53">
        <f>'[1]Calcolo Punti SUPER Prod.'!$X$35</f>
        <v>486.00700000000001</v>
      </c>
      <c r="N19" s="53">
        <f>'[1]Calcolo Punti SUPER Prod.'!$AB$35</f>
        <v>492.00400000000002</v>
      </c>
      <c r="O19" s="53">
        <f>'[1]Calcolo Punti SUPER Prod.'!$AF$35</f>
        <v>498.00700000000001</v>
      </c>
      <c r="P19" s="53">
        <f>'[1]Calcolo Punti SUPER Prod.'!$AJ$35</f>
        <v>497.00799999999998</v>
      </c>
      <c r="Q19" s="30"/>
    </row>
    <row r="20" spans="1:17" s="29" customFormat="1" ht="18.75" customHeight="1" thickBot="1">
      <c r="A20" s="54" t="s">
        <v>17</v>
      </c>
      <c r="B20" s="59" t="s">
        <v>221</v>
      </c>
      <c r="C20" s="24" t="s">
        <v>367</v>
      </c>
      <c r="D20" s="42" t="s">
        <v>665</v>
      </c>
      <c r="E20" s="49">
        <f t="shared" si="0"/>
        <v>3450.0530000000003</v>
      </c>
      <c r="F20" s="50">
        <f t="shared" si="1"/>
        <v>1981.0340000000001</v>
      </c>
      <c r="G20" s="52">
        <f t="shared" si="2"/>
        <v>247.62925000000001</v>
      </c>
      <c r="H20" s="53">
        <f>'[1]Calcolo Punti SUPER Prod.'!$D$4</f>
        <v>495.00400000000002</v>
      </c>
      <c r="I20" s="62">
        <f>'[1]Calcolo Punti SUPER Prod.'!$H$4</f>
        <v>0</v>
      </c>
      <c r="J20" s="53">
        <f>'[1]Calcolo Punti SUPER Prod.'!$L$4</f>
        <v>497.01100000000002</v>
      </c>
      <c r="K20" s="53">
        <f>'[1]Calcolo Punti SUPER Prod.'!$P$4</f>
        <v>493.00700000000001</v>
      </c>
      <c r="L20" s="53">
        <f>'[1]Calcolo Punti SUPER Prod.'!$T$4</f>
        <v>494.01100000000002</v>
      </c>
      <c r="M20" s="53">
        <f>'[1]Calcolo Punti SUPER Prod.'!$X$4</f>
        <v>486.00900000000001</v>
      </c>
      <c r="N20" s="53">
        <f>'[1]Calcolo Punti SUPER Prod.'!$AB$4</f>
        <v>490.00299999999999</v>
      </c>
      <c r="O20" s="53">
        <f>'[1]Calcolo Punti SUPER Prod.'!$AF$4</f>
        <v>495.00799999999998</v>
      </c>
      <c r="P20" s="62">
        <f>'[1]Calcolo Punti SUPER Prod.'!$AJ$4</f>
        <v>0</v>
      </c>
      <c r="Q20" s="30"/>
    </row>
    <row r="21" spans="1:17" s="29" customFormat="1" ht="18.75" customHeight="1" thickBot="1">
      <c r="A21" s="54" t="s">
        <v>18</v>
      </c>
      <c r="B21" s="59" t="s">
        <v>297</v>
      </c>
      <c r="C21" s="24" t="s">
        <v>298</v>
      </c>
      <c r="D21" s="42" t="s">
        <v>690</v>
      </c>
      <c r="E21" s="49">
        <f t="shared" si="0"/>
        <v>3456.0509999999995</v>
      </c>
      <c r="F21" s="50">
        <f t="shared" si="1"/>
        <v>1981.027</v>
      </c>
      <c r="G21" s="52">
        <f t="shared" si="2"/>
        <v>247.62837500000001</v>
      </c>
      <c r="H21" s="53">
        <f>'[1]Calcolo Punti SUPER Prod.'!$D$72</f>
        <v>493.00799999999998</v>
      </c>
      <c r="I21" s="53">
        <f>'[1]Calcolo Punti SUPER Prod.'!$H$72</f>
        <v>493.00599999999997</v>
      </c>
      <c r="J21" s="53">
        <f>'[1]Calcolo Punti SUPER Prod.'!$L$72</f>
        <v>498.01</v>
      </c>
      <c r="K21" s="62">
        <f>'[1]Calcolo Punti SUPER Prod.'!$P$72</f>
        <v>0</v>
      </c>
      <c r="L21" s="53">
        <f>'[1]Calcolo Punti SUPER Prod.'!$T$72</f>
        <v>494.005</v>
      </c>
      <c r="M21" s="53">
        <f>'[1]Calcolo Punti SUPER Prod.'!$X$72</f>
        <v>492.00799999999998</v>
      </c>
      <c r="N21" s="53">
        <f>'[1]Calcolo Punti SUPER Prod.'!$AB$72</f>
        <v>496.00400000000002</v>
      </c>
      <c r="O21" s="53">
        <f>'[1]Calcolo Punti SUPER Prod.'!$AF$72</f>
        <v>490.01</v>
      </c>
      <c r="P21" s="62">
        <f>'[1]Calcolo Punti SUPER Prod.'!$AJ$72</f>
        <v>0</v>
      </c>
      <c r="Q21" s="30"/>
    </row>
    <row r="22" spans="1:17" s="29" customFormat="1" ht="18.75" customHeight="1" thickBot="1">
      <c r="A22" s="54" t="s">
        <v>19</v>
      </c>
      <c r="B22" s="59" t="s">
        <v>401</v>
      </c>
      <c r="C22" s="24" t="s">
        <v>402</v>
      </c>
      <c r="D22" s="42" t="s">
        <v>674</v>
      </c>
      <c r="E22" s="49">
        <f t="shared" si="0"/>
        <v>3936.0520000000006</v>
      </c>
      <c r="F22" s="50">
        <f t="shared" si="1"/>
        <v>1980.0310000000002</v>
      </c>
      <c r="G22" s="52">
        <f t="shared" si="2"/>
        <v>247.50387500000002</v>
      </c>
      <c r="H22" s="53">
        <f>'[1]Calcolo Punti SUPER Prod.'!$D$45</f>
        <v>493.00400000000002</v>
      </c>
      <c r="I22" s="53">
        <f>'[1]Calcolo Punti SUPER Prod.'!$H$45</f>
        <v>492.00599999999997</v>
      </c>
      <c r="J22" s="53">
        <f>'[1]Calcolo Punti SUPER Prod.'!$L$45</f>
        <v>493.00700000000001</v>
      </c>
      <c r="K22" s="62">
        <f>'[1]Calcolo Punti SUPER Prod.'!$P$45</f>
        <v>0</v>
      </c>
      <c r="L22" s="53">
        <f>'[1]Calcolo Punti SUPER Prod.'!$T$45</f>
        <v>495.00700000000001</v>
      </c>
      <c r="M22" s="53">
        <f>'[1]Calcolo Punti SUPER Prod.'!$X$45</f>
        <v>486.00799999999998</v>
      </c>
      <c r="N22" s="53">
        <f>'[1]Calcolo Punti SUPER Prod.'!$AB$45</f>
        <v>485.00299999999999</v>
      </c>
      <c r="O22" s="53">
        <f>'[1]Calcolo Punti SUPER Prod.'!$AF$45</f>
        <v>497.00700000000001</v>
      </c>
      <c r="P22" s="53">
        <f>'[1]Calcolo Punti SUPER Prod.'!$AJ$45</f>
        <v>495.01</v>
      </c>
      <c r="Q22" s="30"/>
    </row>
    <row r="23" spans="1:17" s="29" customFormat="1" ht="18.75" customHeight="1" thickBot="1">
      <c r="A23" s="54" t="s">
        <v>20</v>
      </c>
      <c r="B23" s="59" t="s">
        <v>356</v>
      </c>
      <c r="C23" s="24" t="s">
        <v>357</v>
      </c>
      <c r="D23" s="42" t="s">
        <v>679</v>
      </c>
      <c r="E23" s="49">
        <f t="shared" si="0"/>
        <v>3927.05</v>
      </c>
      <c r="F23" s="50">
        <f t="shared" si="1"/>
        <v>1980.029</v>
      </c>
      <c r="G23" s="52">
        <f t="shared" si="2"/>
        <v>247.503625</v>
      </c>
      <c r="H23" s="53">
        <f>'[1]Calcolo Punti SUPER Prod.'!$D$51</f>
        <v>485.00400000000002</v>
      </c>
      <c r="I23" s="53">
        <f>'[1]Calcolo Punti SUPER Prod.'!$H$51</f>
        <v>494.01100000000002</v>
      </c>
      <c r="J23" s="53">
        <f>'[1]Calcolo Punti SUPER Prod.'!$L$51</f>
        <v>495.00599999999997</v>
      </c>
      <c r="K23" s="53">
        <f>'[1]Calcolo Punti SUPER Prod.'!$P$51</f>
        <v>494.005</v>
      </c>
      <c r="L23" s="53">
        <f>'[1]Calcolo Punti SUPER Prod.'!$T$51</f>
        <v>486.00700000000001</v>
      </c>
      <c r="M23" s="53">
        <f>'[1]Calcolo Punti SUPER Prod.'!$X$51</f>
        <v>490.00599999999997</v>
      </c>
      <c r="N23" s="62">
        <f>'[1]Calcolo Punti SUPER Prod.'!$AB$51</f>
        <v>0</v>
      </c>
      <c r="O23" s="53">
        <f>'[1]Calcolo Punti SUPER Prod.'!$AF$51</f>
        <v>486.00400000000002</v>
      </c>
      <c r="P23" s="53">
        <f>'[1]Calcolo Punti SUPER Prod.'!$AJ$51</f>
        <v>497.00700000000001</v>
      </c>
      <c r="Q23" s="30"/>
    </row>
    <row r="24" spans="1:17" s="29" customFormat="1" ht="18.75" customHeight="1" thickBot="1">
      <c r="A24" s="54" t="s">
        <v>21</v>
      </c>
      <c r="B24" s="24" t="s">
        <v>337</v>
      </c>
      <c r="C24" s="24" t="s">
        <v>338</v>
      </c>
      <c r="D24" s="42" t="s">
        <v>169</v>
      </c>
      <c r="E24" s="49">
        <f t="shared" si="0"/>
        <v>2470.0280000000002</v>
      </c>
      <c r="F24" s="50">
        <f t="shared" si="1"/>
        <v>1980.0219999999999</v>
      </c>
      <c r="G24" s="52">
        <f t="shared" si="2"/>
        <v>247.50274999999999</v>
      </c>
      <c r="H24" s="53">
        <v>494.00799999999998</v>
      </c>
      <c r="I24" s="62">
        <v>0</v>
      </c>
      <c r="J24" s="53">
        <v>490.00599999999997</v>
      </c>
      <c r="K24" s="53">
        <v>497.00599999999997</v>
      </c>
      <c r="L24" s="53">
        <v>494.005</v>
      </c>
      <c r="M24" s="53">
        <v>495.00299999999999</v>
      </c>
      <c r="N24" s="62">
        <v>0</v>
      </c>
      <c r="O24" s="62">
        <v>0</v>
      </c>
      <c r="P24" s="62">
        <v>0</v>
      </c>
      <c r="Q24" s="30"/>
    </row>
    <row r="25" spans="1:17" s="29" customFormat="1" ht="18.75" customHeight="1" thickBot="1">
      <c r="A25" s="54" t="s">
        <v>22</v>
      </c>
      <c r="B25" s="59" t="s">
        <v>238</v>
      </c>
      <c r="C25" s="24" t="s">
        <v>208</v>
      </c>
      <c r="D25" s="42" t="s">
        <v>668</v>
      </c>
      <c r="E25" s="49">
        <f t="shared" si="0"/>
        <v>3438.05</v>
      </c>
      <c r="F25" s="50">
        <f t="shared" si="1"/>
        <v>1979.027</v>
      </c>
      <c r="G25" s="52">
        <f t="shared" si="2"/>
        <v>247.37837500000001</v>
      </c>
      <c r="H25" s="53">
        <f>'[1]Calcolo Punti SUPER Prod.'!$D$29</f>
        <v>486.00799999999998</v>
      </c>
      <c r="I25" s="62">
        <f>'[1]Calcolo Punti SUPER Prod.'!$H$29</f>
        <v>0</v>
      </c>
      <c r="J25" s="53">
        <f>'[1]Calcolo Punti SUPER Prod.'!$L$29</f>
        <v>486.00799999999998</v>
      </c>
      <c r="K25" s="53">
        <f>'[1]Calcolo Punti SUPER Prod.'!$P$29</f>
        <v>496.00900000000001</v>
      </c>
      <c r="L25" s="53">
        <f>'[1]Calcolo Punti SUPER Prod.'!$T$29</f>
        <v>492.00900000000001</v>
      </c>
      <c r="M25" s="53">
        <f>'[1]Calcolo Punti SUPER Prod.'!$X$29</f>
        <v>487.00700000000001</v>
      </c>
      <c r="N25" s="53">
        <f>'[1]Calcolo Punti SUPER Prod.'!$AB$29</f>
        <v>496.00400000000002</v>
      </c>
      <c r="O25" s="53">
        <f>'[1]Calcolo Punti SUPER Prod.'!$AF$29</f>
        <v>495.005</v>
      </c>
      <c r="P25" s="62">
        <f>'[1]Calcolo Punti SUPER Prod.'!$AJ$29</f>
        <v>0</v>
      </c>
      <c r="Q25" s="30"/>
    </row>
    <row r="26" spans="1:17" s="29" customFormat="1" ht="18.75" customHeight="1" thickBot="1">
      <c r="A26" s="54" t="s">
        <v>23</v>
      </c>
      <c r="B26" s="59" t="s">
        <v>348</v>
      </c>
      <c r="C26" s="24" t="s">
        <v>218</v>
      </c>
      <c r="D26" s="42" t="s">
        <v>342</v>
      </c>
      <c r="E26" s="49">
        <f t="shared" si="0"/>
        <v>4430.0569999999998</v>
      </c>
      <c r="F26" s="50">
        <f t="shared" si="1"/>
        <v>1979.0249999999999</v>
      </c>
      <c r="G26" s="52">
        <f t="shared" si="2"/>
        <v>247.37812499999998</v>
      </c>
      <c r="H26" s="53">
        <f>'[1]Calcolo Punti SUPER Prod.'!$D$30</f>
        <v>495.00700000000001</v>
      </c>
      <c r="I26" s="53">
        <f>'[1]Calcolo Punti SUPER Prod.'!$H$30</f>
        <v>492.005</v>
      </c>
      <c r="J26" s="53">
        <f>'[1]Calcolo Punti SUPER Prod.'!$L$30</f>
        <v>487.00700000000001</v>
      </c>
      <c r="K26" s="53">
        <f>'[1]Calcolo Punti SUPER Prod.'!$P$30</f>
        <v>494.00599999999997</v>
      </c>
      <c r="L26" s="53">
        <f>'[1]Calcolo Punti SUPER Prod.'!$T$30</f>
        <v>492.00400000000002</v>
      </c>
      <c r="M26" s="53">
        <f>'[1]Calcolo Punti SUPER Prod.'!$X$30</f>
        <v>488.00299999999999</v>
      </c>
      <c r="N26" s="53">
        <f>'[1]Calcolo Punti SUPER Prod.'!$AB$30</f>
        <v>496.00900000000001</v>
      </c>
      <c r="O26" s="53">
        <f>'[1]Calcolo Punti SUPER Prod.'!$AF$30</f>
        <v>492.01299999999998</v>
      </c>
      <c r="P26" s="53">
        <f>'[1]Calcolo Punti SUPER Prod.'!$AJ$30</f>
        <v>494.00299999999999</v>
      </c>
      <c r="Q26" s="30"/>
    </row>
    <row r="27" spans="1:17" s="29" customFormat="1" ht="18.75" customHeight="1" thickBot="1">
      <c r="A27" s="54" t="s">
        <v>24</v>
      </c>
      <c r="B27" s="59" t="s">
        <v>207</v>
      </c>
      <c r="C27" s="24" t="s">
        <v>208</v>
      </c>
      <c r="D27" s="42" t="s">
        <v>691</v>
      </c>
      <c r="E27" s="49">
        <f t="shared" si="0"/>
        <v>3453.056</v>
      </c>
      <c r="F27" s="50">
        <f t="shared" si="1"/>
        <v>1978.0319999999999</v>
      </c>
      <c r="G27" s="52">
        <f t="shared" si="2"/>
        <v>247.25399999999999</v>
      </c>
      <c r="H27" s="53">
        <f>'[1]Calcolo Punti SUPER Prod.'!$D$75</f>
        <v>490.00700000000001</v>
      </c>
      <c r="I27" s="53">
        <f>'[1]Calcolo Punti SUPER Prod.'!$H$75</f>
        <v>495.00799999999998</v>
      </c>
      <c r="J27" s="53">
        <f>'[1]Calcolo Punti SUPER Prod.'!$L$75</f>
        <v>493.01</v>
      </c>
      <c r="K27" s="62">
        <f>'[1]Calcolo Punti SUPER Prod.'!$P$75</f>
        <v>0</v>
      </c>
      <c r="L27" s="53">
        <f>'[1]Calcolo Punti SUPER Prod.'!$T$75</f>
        <v>496.00700000000001</v>
      </c>
      <c r="M27" s="53">
        <f>'[1]Calcolo Punti SUPER Prod.'!$X$75</f>
        <v>494.00400000000002</v>
      </c>
      <c r="N27" s="62">
        <f>'[1]Calcolo Punti SUPER Prod.'!$AB$75</f>
        <v>0</v>
      </c>
      <c r="O27" s="53">
        <f>'[1]Calcolo Punti SUPER Prod.'!$AF$75</f>
        <v>493.01299999999998</v>
      </c>
      <c r="P27" s="53">
        <f>'[1]Calcolo Punti SUPER Prod.'!$AJ$75</f>
        <v>492.00700000000001</v>
      </c>
      <c r="Q27" s="30"/>
    </row>
    <row r="28" spans="1:17" s="29" customFormat="1" ht="18.75" customHeight="1" thickBot="1">
      <c r="A28" s="54" t="s">
        <v>25</v>
      </c>
      <c r="B28" s="59" t="s">
        <v>438</v>
      </c>
      <c r="C28" s="24" t="s">
        <v>208</v>
      </c>
      <c r="D28" s="42" t="s">
        <v>326</v>
      </c>
      <c r="E28" s="49">
        <f t="shared" si="0"/>
        <v>4405.0450000000001</v>
      </c>
      <c r="F28" s="50">
        <f t="shared" si="1"/>
        <v>1978.027</v>
      </c>
      <c r="G28" s="52">
        <f t="shared" si="2"/>
        <v>247.25337500000001</v>
      </c>
      <c r="H28" s="53">
        <f>'[1]Calcolo Punti SUPER Prod.'!$D$8</f>
        <v>497.00700000000001</v>
      </c>
      <c r="I28" s="53">
        <f>'[1]Calcolo Punti SUPER Prod.'!$H$8</f>
        <v>485</v>
      </c>
      <c r="J28" s="53">
        <f>'[1]Calcolo Punti SUPER Prod.'!$L$8</f>
        <v>489.00799999999998</v>
      </c>
      <c r="K28" s="53">
        <f>'[1]Calcolo Punti SUPER Prod.'!$P$8</f>
        <v>494.00700000000001</v>
      </c>
      <c r="L28" s="53">
        <f>'[1]Calcolo Punti SUPER Prod.'!$T$8</f>
        <v>494.005</v>
      </c>
      <c r="M28" s="53">
        <f>'[1]Calcolo Punti SUPER Prod.'!$X$8</f>
        <v>483.00299999999999</v>
      </c>
      <c r="N28" s="53">
        <f>'[1]Calcolo Punti SUPER Prod.'!$AB$8</f>
        <v>489.00400000000002</v>
      </c>
      <c r="O28" s="53">
        <f>'[1]Calcolo Punti SUPER Prod.'!$AF$8</f>
        <v>481.00299999999999</v>
      </c>
      <c r="P28" s="53">
        <f>'[1]Calcolo Punti SUPER Prod.'!$AJ$8</f>
        <v>493.00799999999998</v>
      </c>
      <c r="Q28" s="30"/>
    </row>
    <row r="29" spans="1:17" s="29" customFormat="1" ht="18.75" customHeight="1" thickBot="1">
      <c r="A29" s="54" t="s">
        <v>26</v>
      </c>
      <c r="B29" s="59" t="s">
        <v>437</v>
      </c>
      <c r="C29" s="24" t="s">
        <v>278</v>
      </c>
      <c r="D29" s="42" t="s">
        <v>670</v>
      </c>
      <c r="E29" s="49">
        <f t="shared" si="0"/>
        <v>3918.0569999999993</v>
      </c>
      <c r="F29" s="50">
        <f t="shared" si="1"/>
        <v>1977.0340000000001</v>
      </c>
      <c r="G29" s="52">
        <f t="shared" si="2"/>
        <v>247.12925000000001</v>
      </c>
      <c r="H29" s="53">
        <f>'[1]Calcolo Punti SUPER Prod.'!$D$41</f>
        <v>497.00799999999998</v>
      </c>
      <c r="I29" s="53">
        <f>'[1]Calcolo Punti SUPER Prod.'!$H$41</f>
        <v>481.00700000000001</v>
      </c>
      <c r="J29" s="53">
        <f>'[1]Calcolo Punti SUPER Prod.'!$L$41</f>
        <v>492.005</v>
      </c>
      <c r="K29" s="53">
        <f>'[1]Calcolo Punti SUPER Prod.'!$P$41</f>
        <v>494.012</v>
      </c>
      <c r="L29" s="53">
        <f>'[1]Calcolo Punti SUPER Prod.'!$T$41</f>
        <v>484.005</v>
      </c>
      <c r="M29" s="53">
        <f>'[1]Calcolo Punti SUPER Prod.'!$X$41</f>
        <v>484.00599999999997</v>
      </c>
      <c r="N29" s="62">
        <f>'[1]Calcolo Punti SUPER Prod.'!$AB$41</f>
        <v>0</v>
      </c>
      <c r="O29" s="53">
        <f>'[1]Calcolo Punti SUPER Prod.'!$AF$41</f>
        <v>492.00599999999997</v>
      </c>
      <c r="P29" s="53">
        <f>'[1]Calcolo Punti SUPER Prod.'!$AJ$41</f>
        <v>494.00799999999998</v>
      </c>
      <c r="Q29" s="30"/>
    </row>
    <row r="30" spans="1:17" s="29" customFormat="1" ht="18.75" customHeight="1" thickBot="1">
      <c r="A30" s="54" t="s">
        <v>27</v>
      </c>
      <c r="B30" s="24" t="s">
        <v>370</v>
      </c>
      <c r="C30" s="24" t="s">
        <v>371</v>
      </c>
      <c r="D30" s="42" t="s">
        <v>165</v>
      </c>
      <c r="E30" s="49">
        <f t="shared" si="0"/>
        <v>2961.04</v>
      </c>
      <c r="F30" s="50">
        <f t="shared" si="1"/>
        <v>1977.03</v>
      </c>
      <c r="G30" s="52">
        <f t="shared" si="2"/>
        <v>247.12875</v>
      </c>
      <c r="H30" s="53">
        <v>493.00799999999998</v>
      </c>
      <c r="I30" s="62">
        <v>0</v>
      </c>
      <c r="J30" s="53">
        <v>491.00299999999999</v>
      </c>
      <c r="K30" s="53">
        <v>493.00700000000001</v>
      </c>
      <c r="L30" s="53">
        <v>493.00700000000001</v>
      </c>
      <c r="M30" s="62">
        <v>0</v>
      </c>
      <c r="N30" s="53">
        <v>494.00599999999997</v>
      </c>
      <c r="O30" s="62">
        <v>0</v>
      </c>
      <c r="P30" s="53">
        <v>497.00900000000001</v>
      </c>
    </row>
    <row r="31" spans="1:17" s="29" customFormat="1" ht="18.75" customHeight="1" thickBot="1">
      <c r="A31" s="54" t="s">
        <v>28</v>
      </c>
      <c r="B31" s="59" t="s">
        <v>198</v>
      </c>
      <c r="C31" s="25" t="s">
        <v>199</v>
      </c>
      <c r="D31" s="42" t="s">
        <v>691</v>
      </c>
      <c r="E31" s="49">
        <f t="shared" si="0"/>
        <v>4323.0550000000003</v>
      </c>
      <c r="F31" s="50">
        <f t="shared" si="1"/>
        <v>1977.0259999999998</v>
      </c>
      <c r="G31" s="52">
        <f t="shared" si="2"/>
        <v>247.12824999999998</v>
      </c>
      <c r="H31" s="53">
        <f>'[1]Calcolo Punti SUPER Prod.'!$D$74</f>
        <v>378.00200000000001</v>
      </c>
      <c r="I31" s="53">
        <f>'[1]Calcolo Punti SUPER Prod.'!$H$74</f>
        <v>493.00599999999997</v>
      </c>
      <c r="J31" s="53">
        <f>'[1]Calcolo Punti SUPER Prod.'!$L$74</f>
        <v>495.00400000000002</v>
      </c>
      <c r="K31" s="53">
        <f>'[1]Calcolo Punti SUPER Prod.'!$P$74</f>
        <v>491.01</v>
      </c>
      <c r="L31" s="53">
        <f>'[1]Calcolo Punti SUPER Prod.'!$T$74</f>
        <v>493.00599999999997</v>
      </c>
      <c r="M31" s="53">
        <f>'[1]Calcolo Punti SUPER Prod.'!$X$74</f>
        <v>494.00799999999998</v>
      </c>
      <c r="N31" s="53">
        <f>'[1]Calcolo Punti SUPER Prod.'!$AB$74</f>
        <v>494.00400000000002</v>
      </c>
      <c r="O31" s="53">
        <f>'[1]Calcolo Punti SUPER Prod.'!$AF$74</f>
        <v>491.005</v>
      </c>
      <c r="P31" s="53">
        <f>'[1]Calcolo Punti SUPER Prod.'!$AJ$74</f>
        <v>494.01</v>
      </c>
    </row>
    <row r="32" spans="1:17" s="29" customFormat="1" ht="18.75" customHeight="1" thickBot="1">
      <c r="A32" s="54" t="s">
        <v>29</v>
      </c>
      <c r="B32" s="59" t="s">
        <v>221</v>
      </c>
      <c r="C32" s="25" t="s">
        <v>222</v>
      </c>
      <c r="D32" s="42" t="s">
        <v>691</v>
      </c>
      <c r="E32" s="49">
        <f t="shared" si="0"/>
        <v>4414.0589999999993</v>
      </c>
      <c r="F32" s="50">
        <f t="shared" si="1"/>
        <v>1977.0259999999998</v>
      </c>
      <c r="G32" s="52">
        <f t="shared" si="2"/>
        <v>247.12824999999998</v>
      </c>
      <c r="H32" s="53">
        <f>'[1]Calcolo Punti SUPER Prod.'!$D$76</f>
        <v>499.00900000000001</v>
      </c>
      <c r="I32" s="53">
        <f>'[1]Calcolo Punti SUPER Prod.'!$H$76</f>
        <v>488.00900000000001</v>
      </c>
      <c r="J32" s="53">
        <f>'[1]Calcolo Punti SUPER Prod.'!$L$76</f>
        <v>491.005</v>
      </c>
      <c r="K32" s="53">
        <f>'[1]Calcolo Punti SUPER Prod.'!$P$76</f>
        <v>495.00599999999997</v>
      </c>
      <c r="L32" s="53">
        <f>'[1]Calcolo Punti SUPER Prod.'!$T$76</f>
        <v>489.00400000000002</v>
      </c>
      <c r="M32" s="53">
        <f>'[1]Calcolo Punti SUPER Prod.'!$X$76</f>
        <v>484.00799999999998</v>
      </c>
      <c r="N32" s="53">
        <f>'[1]Calcolo Punti SUPER Prod.'!$AB$76</f>
        <v>488.00599999999997</v>
      </c>
      <c r="O32" s="53">
        <f>'[1]Calcolo Punti SUPER Prod.'!$AF$76</f>
        <v>488.00599999999997</v>
      </c>
      <c r="P32" s="53">
        <f>'[1]Calcolo Punti SUPER Prod.'!$AJ$76</f>
        <v>492.00599999999997</v>
      </c>
    </row>
    <row r="33" spans="1:16" s="29" customFormat="1" ht="18.75" customHeight="1" thickBot="1">
      <c r="A33" s="54" t="s">
        <v>30</v>
      </c>
      <c r="B33" s="24" t="s">
        <v>506</v>
      </c>
      <c r="C33" s="25" t="s">
        <v>304</v>
      </c>
      <c r="D33" s="42" t="s">
        <v>169</v>
      </c>
      <c r="E33" s="49">
        <f t="shared" si="0"/>
        <v>3441.0509999999999</v>
      </c>
      <c r="F33" s="50">
        <f t="shared" si="1"/>
        <v>1976.0300000000002</v>
      </c>
      <c r="G33" s="52">
        <f t="shared" si="2"/>
        <v>247.00375000000003</v>
      </c>
      <c r="H33" s="53">
        <v>488.00599999999997</v>
      </c>
      <c r="I33" s="62">
        <v>0</v>
      </c>
      <c r="J33" s="53">
        <v>496.012</v>
      </c>
      <c r="K33" s="53">
        <v>492.00799999999998</v>
      </c>
      <c r="L33" s="53">
        <v>493.005</v>
      </c>
      <c r="M33" s="53">
        <v>485.00700000000001</v>
      </c>
      <c r="N33" s="53">
        <v>493.00799999999998</v>
      </c>
      <c r="O33" s="53">
        <v>494.005</v>
      </c>
      <c r="P33" s="62">
        <v>0</v>
      </c>
    </row>
    <row r="34" spans="1:16" s="29" customFormat="1" ht="18.75" customHeight="1" thickBot="1">
      <c r="A34" s="54" t="s">
        <v>31</v>
      </c>
      <c r="B34" s="59" t="s">
        <v>340</v>
      </c>
      <c r="C34" s="24" t="s">
        <v>202</v>
      </c>
      <c r="D34" s="42" t="s">
        <v>669</v>
      </c>
      <c r="E34" s="49">
        <f t="shared" si="0"/>
        <v>3425.0340000000001</v>
      </c>
      <c r="F34" s="50">
        <f t="shared" si="1"/>
        <v>1976.0230000000001</v>
      </c>
      <c r="G34" s="52">
        <f t="shared" si="2"/>
        <v>247.00287500000002</v>
      </c>
      <c r="H34" s="53">
        <f>'[1]Calcolo Punti SUPER Prod.'!$D$34</f>
        <v>490.005</v>
      </c>
      <c r="I34" s="53">
        <f>'[1]Calcolo Punti SUPER Prod.'!$H$34</f>
        <v>485.00299999999999</v>
      </c>
      <c r="J34" s="53">
        <f>'[1]Calcolo Punti SUPER Prod.'!$L$34</f>
        <v>495.00599999999997</v>
      </c>
      <c r="K34" s="53">
        <f>'[1]Calcolo Punti SUPER Prod.'!$P$34</f>
        <v>495.00700000000001</v>
      </c>
      <c r="L34" s="53">
        <f>'[1]Calcolo Punti SUPER Prod.'!$T$34</f>
        <v>496.005</v>
      </c>
      <c r="M34" s="53">
        <f>'[1]Calcolo Punti SUPER Prod.'!$X$34</f>
        <v>480.00200000000001</v>
      </c>
      <c r="N34" s="53">
        <f>'[1]Calcolo Punti SUPER Prod.'!$AB$34</f>
        <v>484.00599999999997</v>
      </c>
      <c r="O34" s="62">
        <f>'[1]Calcolo Punti SUPER Prod.'!$AF$34</f>
        <v>0</v>
      </c>
      <c r="P34" s="62">
        <f>'[1]Calcolo Punti SUPER Prod.'!$AJ$34</f>
        <v>0</v>
      </c>
    </row>
    <row r="35" spans="1:16" s="29" customFormat="1" ht="18.75" customHeight="1" thickBot="1">
      <c r="A35" s="54" t="s">
        <v>32</v>
      </c>
      <c r="B35" s="59" t="s">
        <v>360</v>
      </c>
      <c r="C35" s="24" t="s">
        <v>361</v>
      </c>
      <c r="D35" s="42" t="s">
        <v>668</v>
      </c>
      <c r="E35" s="49">
        <f t="shared" si="0"/>
        <v>3915.0489999999995</v>
      </c>
      <c r="F35" s="50">
        <f t="shared" si="1"/>
        <v>1975.0369999999998</v>
      </c>
      <c r="G35" s="52">
        <f t="shared" si="2"/>
        <v>246.87962499999998</v>
      </c>
      <c r="H35" s="53">
        <f>'[1]Calcolo Punti SUPER Prod.'!$D$27</f>
        <v>494.00700000000001</v>
      </c>
      <c r="I35" s="62">
        <f>'[1]Calcolo Punti SUPER Prod.'!$H$27</f>
        <v>0</v>
      </c>
      <c r="J35" s="53">
        <f>'[1]Calcolo Punti SUPER Prod.'!$L$27</f>
        <v>491.00200000000001</v>
      </c>
      <c r="K35" s="53">
        <f>'[1]Calcolo Punti SUPER Prod.'!$P$27</f>
        <v>492.00900000000001</v>
      </c>
      <c r="L35" s="53">
        <f>'[1]Calcolo Punti SUPER Prod.'!$T$27</f>
        <v>489.00599999999997</v>
      </c>
      <c r="M35" s="53">
        <f>'[1]Calcolo Punti SUPER Prod.'!$X$27</f>
        <v>472.00200000000001</v>
      </c>
      <c r="N35" s="53">
        <f>'[1]Calcolo Punti SUPER Prod.'!$AB$27</f>
        <v>492.00599999999997</v>
      </c>
      <c r="O35" s="53">
        <f>'[1]Calcolo Punti SUPER Prod.'!$AF$27</f>
        <v>497.01499999999999</v>
      </c>
      <c r="P35" s="53">
        <f>'[1]Calcolo Punti SUPER Prod.'!$AJ$27</f>
        <v>488.00200000000001</v>
      </c>
    </row>
    <row r="36" spans="1:16" s="29" customFormat="1" ht="18.75" customHeight="1" thickBot="1">
      <c r="A36" s="54" t="s">
        <v>33</v>
      </c>
      <c r="B36" s="24" t="s">
        <v>260</v>
      </c>
      <c r="C36" s="24" t="s">
        <v>218</v>
      </c>
      <c r="D36" s="42" t="s">
        <v>163</v>
      </c>
      <c r="E36" s="49">
        <f t="shared" si="0"/>
        <v>4414.0709999999999</v>
      </c>
      <c r="F36" s="50">
        <f t="shared" si="1"/>
        <v>1975.0340000000001</v>
      </c>
      <c r="G36" s="52">
        <f t="shared" si="2"/>
        <v>246.87925000000001</v>
      </c>
      <c r="H36" s="53">
        <v>494.01</v>
      </c>
      <c r="I36" s="53">
        <v>493.00700000000001</v>
      </c>
      <c r="J36" s="53">
        <v>491.01100000000002</v>
      </c>
      <c r="K36" s="53">
        <v>493.00599999999997</v>
      </c>
      <c r="L36" s="53">
        <v>489.00900000000001</v>
      </c>
      <c r="M36" s="53">
        <v>486.00299999999999</v>
      </c>
      <c r="N36" s="53">
        <v>485.00700000000001</v>
      </c>
      <c r="O36" s="53">
        <v>495.01100000000002</v>
      </c>
      <c r="P36" s="53">
        <v>488.00700000000001</v>
      </c>
    </row>
    <row r="37" spans="1:16" s="29" customFormat="1" ht="18.75" customHeight="1" thickBot="1">
      <c r="A37" s="54" t="s">
        <v>34</v>
      </c>
      <c r="B37" s="59" t="s">
        <v>369</v>
      </c>
      <c r="C37" s="24" t="s">
        <v>229</v>
      </c>
      <c r="D37" s="42" t="s">
        <v>603</v>
      </c>
      <c r="E37" s="49">
        <f t="shared" ref="E37:E68" si="3">SUM(H37:P37)</f>
        <v>3444.0499999999997</v>
      </c>
      <c r="F37" s="50">
        <f t="shared" ref="F37:F68" si="4">LARGE(H37:P37,1)+LARGE(H37:P37,2)+LARGE(H37:P37,3)+LARGE(H37:P37,4)</f>
        <v>1975.0309999999999</v>
      </c>
      <c r="G37" s="52">
        <f t="shared" ref="G37:G68" si="5">F37/8</f>
        <v>246.87887499999999</v>
      </c>
      <c r="H37" s="53">
        <f>'[1]Calcolo Punti SUPER Prod.'!$D$14</f>
        <v>492.005</v>
      </c>
      <c r="I37" s="53">
        <f>'[1]Calcolo Punti SUPER Prod.'!$H$14</f>
        <v>495.00599999999997</v>
      </c>
      <c r="J37" s="53">
        <f>'[1]Calcolo Punti SUPER Prod.'!$L$14</f>
        <v>491.01</v>
      </c>
      <c r="K37" s="53">
        <f>'[1]Calcolo Punti SUPER Prod.'!$P$14</f>
        <v>495.01</v>
      </c>
      <c r="L37" s="53">
        <f>'[1]Calcolo Punti SUPER Prod.'!$T$14</f>
        <v>486.00400000000002</v>
      </c>
      <c r="M37" s="53">
        <f>'[1]Calcolo Punti SUPER Prod.'!$X$14</f>
        <v>492.00799999999998</v>
      </c>
      <c r="N37" s="53">
        <f>'[1]Calcolo Punti SUPER Prod.'!$AB$14</f>
        <v>493.00700000000001</v>
      </c>
      <c r="O37" s="62">
        <f>'[1]Calcolo Punti SUPER Prod.'!$AF$14</f>
        <v>0</v>
      </c>
      <c r="P37" s="62">
        <f>'[1]Calcolo Punti SUPER Prod.'!$AJ$14</f>
        <v>0</v>
      </c>
    </row>
    <row r="38" spans="1:16" s="29" customFormat="1" ht="18.75" customHeight="1" thickBot="1">
      <c r="A38" s="54" t="s">
        <v>35</v>
      </c>
      <c r="B38" s="59" t="s">
        <v>580</v>
      </c>
      <c r="C38" s="25" t="s">
        <v>357</v>
      </c>
      <c r="D38" s="42" t="s">
        <v>668</v>
      </c>
      <c r="E38" s="49">
        <f t="shared" si="3"/>
        <v>3438.0439999999994</v>
      </c>
      <c r="F38" s="50">
        <f t="shared" si="4"/>
        <v>1975.0259999999998</v>
      </c>
      <c r="G38" s="52">
        <f t="shared" si="5"/>
        <v>246.87824999999998</v>
      </c>
      <c r="H38" s="53">
        <f>'[1]Calcolo Punti SUPER Prod.'!$D$28</f>
        <v>493.005</v>
      </c>
      <c r="I38" s="62">
        <f>'[1]Calcolo Punti SUPER Prod.'!$H$28</f>
        <v>0</v>
      </c>
      <c r="J38" s="53">
        <f>'[1]Calcolo Punti SUPER Prod.'!$L$28</f>
        <v>493.00700000000001</v>
      </c>
      <c r="K38" s="53">
        <f>'[1]Calcolo Punti SUPER Prod.'!$P$28</f>
        <v>496.00799999999998</v>
      </c>
      <c r="L38" s="53">
        <f>'[1]Calcolo Punti SUPER Prod.'!$T$28</f>
        <v>493.00599999999997</v>
      </c>
      <c r="M38" s="53">
        <f>'[1]Calcolo Punti SUPER Prod.'!$X$28</f>
        <v>484.00400000000002</v>
      </c>
      <c r="N38" s="53">
        <f>'[1]Calcolo Punti SUPER Prod.'!$AB$28</f>
        <v>487.00599999999997</v>
      </c>
      <c r="O38" s="53">
        <f>'[1]Calcolo Punti SUPER Prod.'!$AF$28</f>
        <v>492.00799999999998</v>
      </c>
      <c r="P38" s="62">
        <f>'[1]Calcolo Punti SUPER Prod.'!$AJ$28</f>
        <v>0</v>
      </c>
    </row>
    <row r="39" spans="1:16" s="29" customFormat="1" ht="18.75" customHeight="1" thickBot="1">
      <c r="A39" s="54" t="s">
        <v>36</v>
      </c>
      <c r="B39" s="59" t="s">
        <v>335</v>
      </c>
      <c r="C39" s="24" t="s">
        <v>336</v>
      </c>
      <c r="D39" s="42" t="s">
        <v>666</v>
      </c>
      <c r="E39" s="49">
        <f t="shared" si="3"/>
        <v>4420.0569999999998</v>
      </c>
      <c r="F39" s="50">
        <f t="shared" si="4"/>
        <v>1975.0259999999998</v>
      </c>
      <c r="G39" s="52">
        <f t="shared" si="5"/>
        <v>246.87824999999998</v>
      </c>
      <c r="H39" s="53">
        <f>'[1]Calcolo Punti SUPER Prod.'!$D$19</f>
        <v>488.005</v>
      </c>
      <c r="I39" s="53">
        <f>'[1]Calcolo Punti SUPER Prod.'!$H$19</f>
        <v>490.00799999999998</v>
      </c>
      <c r="J39" s="53">
        <f>'[1]Calcolo Punti SUPER Prod.'!$L$19</f>
        <v>494.00700000000001</v>
      </c>
      <c r="K39" s="53">
        <f>'[1]Calcolo Punti SUPER Prod.'!$P$19</f>
        <v>496.01100000000002</v>
      </c>
      <c r="L39" s="53">
        <f>'[1]Calcolo Punti SUPER Prod.'!$T$19</f>
        <v>489.00400000000002</v>
      </c>
      <c r="M39" s="53">
        <f>'[1]Calcolo Punti SUPER Prod.'!$X$19</f>
        <v>490.01</v>
      </c>
      <c r="N39" s="53">
        <f>'[1]Calcolo Punti SUPER Prod.'!$AB$19</f>
        <v>493.00299999999999</v>
      </c>
      <c r="O39" s="53">
        <f>'[1]Calcolo Punti SUPER Prod.'!$AF$19</f>
        <v>488.00400000000002</v>
      </c>
      <c r="P39" s="53">
        <f>'[1]Calcolo Punti SUPER Prod.'!$AJ$19</f>
        <v>492.005</v>
      </c>
    </row>
    <row r="40" spans="1:16" s="29" customFormat="1" ht="18.75" customHeight="1" thickBot="1">
      <c r="A40" s="28" t="s">
        <v>37</v>
      </c>
      <c r="B40" s="24" t="s">
        <v>427</v>
      </c>
      <c r="C40" s="24" t="s">
        <v>428</v>
      </c>
      <c r="D40" s="42" t="s">
        <v>162</v>
      </c>
      <c r="E40" s="49">
        <f t="shared" si="3"/>
        <v>2944.0249999999996</v>
      </c>
      <c r="F40" s="50">
        <f t="shared" si="4"/>
        <v>1975.02</v>
      </c>
      <c r="G40" s="52">
        <f t="shared" si="5"/>
        <v>246.8775</v>
      </c>
      <c r="H40" s="62">
        <v>0</v>
      </c>
      <c r="I40" s="53">
        <v>479.00099999999998</v>
      </c>
      <c r="J40" s="62">
        <v>0</v>
      </c>
      <c r="K40" s="53">
        <v>494.00799999999998</v>
      </c>
      <c r="L40" s="53">
        <v>491.00200000000001</v>
      </c>
      <c r="M40" s="62">
        <v>0</v>
      </c>
      <c r="N40" s="53">
        <v>497.00400000000002</v>
      </c>
      <c r="O40" s="53">
        <v>490.00400000000002</v>
      </c>
      <c r="P40" s="53">
        <v>493.00599999999997</v>
      </c>
    </row>
    <row r="41" spans="1:16" s="29" customFormat="1" ht="18.75" customHeight="1" thickBot="1">
      <c r="A41" s="28" t="s">
        <v>38</v>
      </c>
      <c r="B41" s="24" t="s">
        <v>561</v>
      </c>
      <c r="C41" s="24" t="s">
        <v>328</v>
      </c>
      <c r="D41" s="42" t="s">
        <v>169</v>
      </c>
      <c r="E41" s="49">
        <f t="shared" si="3"/>
        <v>3914.0459999999994</v>
      </c>
      <c r="F41" s="50">
        <f t="shared" si="4"/>
        <v>1974.0259999999998</v>
      </c>
      <c r="G41" s="52">
        <f t="shared" si="5"/>
        <v>246.75324999999998</v>
      </c>
      <c r="H41" s="53">
        <v>493.005</v>
      </c>
      <c r="I41" s="53">
        <v>495.01499999999999</v>
      </c>
      <c r="J41" s="53">
        <v>488.00400000000002</v>
      </c>
      <c r="K41" s="53">
        <v>485.00400000000002</v>
      </c>
      <c r="L41" s="53">
        <v>490.00200000000001</v>
      </c>
      <c r="M41" s="53">
        <v>486.00400000000002</v>
      </c>
      <c r="N41" s="53">
        <v>481.00799999999998</v>
      </c>
      <c r="O41" s="53">
        <v>496.00400000000002</v>
      </c>
      <c r="P41" s="62">
        <v>0</v>
      </c>
    </row>
    <row r="42" spans="1:16" s="29" customFormat="1" ht="18.75" customHeight="1" thickBot="1">
      <c r="A42" s="28" t="s">
        <v>39</v>
      </c>
      <c r="B42" s="59" t="s">
        <v>349</v>
      </c>
      <c r="C42" s="24" t="s">
        <v>195</v>
      </c>
      <c r="D42" s="42" t="s">
        <v>603</v>
      </c>
      <c r="E42" s="49">
        <f t="shared" si="3"/>
        <v>3911.0519999999997</v>
      </c>
      <c r="F42" s="50">
        <f t="shared" si="4"/>
        <v>1973.0369999999998</v>
      </c>
      <c r="G42" s="52">
        <f t="shared" si="5"/>
        <v>246.62962499999998</v>
      </c>
      <c r="H42" s="53">
        <f>'[1]Calcolo Punti SUPER Prod.'!$D$17</f>
        <v>488.00400000000002</v>
      </c>
      <c r="I42" s="53">
        <f>'[1]Calcolo Punti SUPER Prod.'!$H$17</f>
        <v>482.00400000000002</v>
      </c>
      <c r="J42" s="53">
        <f>'[1]Calcolo Punti SUPER Prod.'!$L$17</f>
        <v>493.005</v>
      </c>
      <c r="K42" s="53">
        <f>'[1]Calcolo Punti SUPER Prod.'!$P$17</f>
        <v>494.00799999999998</v>
      </c>
      <c r="L42" s="53">
        <f>'[1]Calcolo Punti SUPER Prod.'!$T$17</f>
        <v>485.005</v>
      </c>
      <c r="M42" s="53">
        <f>'[1]Calcolo Punti SUPER Prod.'!$X$17</f>
        <v>491.01499999999999</v>
      </c>
      <c r="N42" s="53">
        <f>'[1]Calcolo Punti SUPER Prod.'!$AB$17</f>
        <v>483.00200000000001</v>
      </c>
      <c r="O42" s="53">
        <f>'[1]Calcolo Punti SUPER Prod.'!$AF$17</f>
        <v>495.00900000000001</v>
      </c>
      <c r="P42" s="62">
        <f>'[1]Calcolo Punti SUPER Prod.'!$AJ$17</f>
        <v>0</v>
      </c>
    </row>
    <row r="43" spans="1:16" s="29" customFormat="1" ht="18.75" customHeight="1" thickBot="1">
      <c r="A43" s="28" t="s">
        <v>40</v>
      </c>
      <c r="B43" s="59" t="s">
        <v>391</v>
      </c>
      <c r="C43" s="24" t="s">
        <v>235</v>
      </c>
      <c r="D43" s="42" t="s">
        <v>597</v>
      </c>
      <c r="E43" s="49">
        <f t="shared" si="3"/>
        <v>4421.0679999999993</v>
      </c>
      <c r="F43" s="50">
        <f t="shared" si="4"/>
        <v>1973.0259999999998</v>
      </c>
      <c r="G43" s="52">
        <f t="shared" si="5"/>
        <v>246.62824999999998</v>
      </c>
      <c r="H43" s="53">
        <f>'[1]Calcolo Punti SUPER Prod.'!$D$13</f>
        <v>493.00599999999997</v>
      </c>
      <c r="I43" s="53">
        <f>'[1]Calcolo Punti SUPER Prod.'!$H$13</f>
        <v>489.00700000000001</v>
      </c>
      <c r="J43" s="53">
        <f>'[1]Calcolo Punti SUPER Prod.'!$L$13</f>
        <v>492.01100000000002</v>
      </c>
      <c r="K43" s="53">
        <f>'[1]Calcolo Punti SUPER Prod.'!$P$13</f>
        <v>491.01100000000002</v>
      </c>
      <c r="L43" s="53">
        <f>'[1]Calcolo Punti SUPER Prod.'!$T$13</f>
        <v>485.01100000000002</v>
      </c>
      <c r="M43" s="53">
        <f>'[1]Calcolo Punti SUPER Prod.'!$X$13</f>
        <v>492.01100000000002</v>
      </c>
      <c r="N43" s="53">
        <f>'[1]Calcolo Punti SUPER Prod.'!$AB$13</f>
        <v>491.00200000000001</v>
      </c>
      <c r="O43" s="53">
        <f>'[1]Calcolo Punti SUPER Prod.'!$AF$13</f>
        <v>493.00400000000002</v>
      </c>
      <c r="P43" s="53">
        <f>'[1]Calcolo Punti SUPER Prod.'!$AJ$13</f>
        <v>495.005</v>
      </c>
    </row>
    <row r="44" spans="1:16" s="29" customFormat="1" ht="18.75" customHeight="1" thickBot="1">
      <c r="A44" s="28" t="s">
        <v>41</v>
      </c>
      <c r="B44" s="59" t="s">
        <v>372</v>
      </c>
      <c r="C44" s="24" t="s">
        <v>373</v>
      </c>
      <c r="D44" s="42" t="s">
        <v>374</v>
      </c>
      <c r="E44" s="49">
        <f t="shared" si="3"/>
        <v>3410.038</v>
      </c>
      <c r="F44" s="50">
        <f t="shared" si="4"/>
        <v>1973.0250000000001</v>
      </c>
      <c r="G44" s="52">
        <f t="shared" si="5"/>
        <v>246.62812500000001</v>
      </c>
      <c r="H44" s="62">
        <f>'[1]Calcolo Punti SUPER Prod.'!$D$58</f>
        <v>0</v>
      </c>
      <c r="I44" s="53">
        <f>'[1]Calcolo Punti SUPER Prod.'!$H$58</f>
        <v>468.00299999999999</v>
      </c>
      <c r="J44" s="53">
        <f>'[1]Calcolo Punti SUPER Prod.'!$L$58</f>
        <v>494.005</v>
      </c>
      <c r="K44" s="53">
        <f>'[1]Calcolo Punti SUPER Prod.'!$P$58</f>
        <v>488.005</v>
      </c>
      <c r="L44" s="53">
        <f>'[1]Calcolo Punti SUPER Prod.'!$T$58</f>
        <v>494.00900000000001</v>
      </c>
      <c r="M44" s="62">
        <f>'[1]Calcolo Punti SUPER Prod.'!$X$58</f>
        <v>0</v>
      </c>
      <c r="N44" s="53">
        <f>'[1]Calcolo Punti SUPER Prod.'!$AB$58</f>
        <v>481.005</v>
      </c>
      <c r="O44" s="53">
        <f>'[1]Calcolo Punti SUPER Prod.'!$AF$58</f>
        <v>491.005</v>
      </c>
      <c r="P44" s="53">
        <f>'[1]Calcolo Punti SUPER Prod.'!$AJ$58</f>
        <v>494.00599999999997</v>
      </c>
    </row>
    <row r="45" spans="1:16" s="29" customFormat="1" ht="18.75" customHeight="1" thickBot="1">
      <c r="A45" s="28" t="s">
        <v>42</v>
      </c>
      <c r="B45" s="59" t="s">
        <v>397</v>
      </c>
      <c r="C45" s="24" t="s">
        <v>398</v>
      </c>
      <c r="D45" s="42" t="s">
        <v>326</v>
      </c>
      <c r="E45" s="49">
        <f t="shared" si="3"/>
        <v>3617.0370000000003</v>
      </c>
      <c r="F45" s="50">
        <f t="shared" si="4"/>
        <v>1973.0239999999999</v>
      </c>
      <c r="G45" s="52">
        <f t="shared" si="5"/>
        <v>246.62799999999999</v>
      </c>
      <c r="H45" s="53">
        <f>'[1]Calcolo Punti SUPER Prod.'!$D$6</f>
        <v>495.005</v>
      </c>
      <c r="I45" s="53">
        <f>'[1]Calcolo Punti SUPER Prod.'!$H$6</f>
        <v>476</v>
      </c>
      <c r="J45" s="53">
        <f>'[1]Calcolo Punti SUPER Prod.'!$L$6</f>
        <v>490.00599999999997</v>
      </c>
      <c r="K45" s="53">
        <f>'[1]Calcolo Punti SUPER Prod.'!$P$6</f>
        <v>495.00700000000001</v>
      </c>
      <c r="L45" s="62">
        <f>'[1]Calcolo Punti SUPER Prod.'!$T$6</f>
        <v>0</v>
      </c>
      <c r="M45" s="53">
        <f>'[1]Calcolo Punti SUPER Prod.'!$X$6</f>
        <v>198.001</v>
      </c>
      <c r="N45" s="53">
        <f>'[1]Calcolo Punti SUPER Prod.'!$AB$6</f>
        <v>483.00700000000001</v>
      </c>
      <c r="O45" s="53">
        <f>'[1]Calcolo Punti SUPER Prod.'!$AF$6</f>
        <v>493.00599999999997</v>
      </c>
      <c r="P45" s="53">
        <f>'[1]Calcolo Punti SUPER Prod.'!$AJ$6</f>
        <v>487.005</v>
      </c>
    </row>
    <row r="46" spans="1:16" s="29" customFormat="1" ht="18.75" customHeight="1" thickBot="1">
      <c r="A46" s="28" t="s">
        <v>43</v>
      </c>
      <c r="B46" s="59" t="s">
        <v>368</v>
      </c>
      <c r="C46" s="24" t="s">
        <v>361</v>
      </c>
      <c r="D46" s="42" t="s">
        <v>681</v>
      </c>
      <c r="E46" s="49">
        <f t="shared" si="3"/>
        <v>2950.0340000000001</v>
      </c>
      <c r="F46" s="50">
        <f t="shared" si="4"/>
        <v>1973.021</v>
      </c>
      <c r="G46" s="52">
        <f t="shared" si="5"/>
        <v>246.62762499999999</v>
      </c>
      <c r="H46" s="53">
        <f>'[1]Calcolo Punti SUPER Prod.'!$D$55</f>
        <v>492.00200000000001</v>
      </c>
      <c r="I46" s="62">
        <f>'[1]Calcolo Punti SUPER Prod.'!$H$55</f>
        <v>0</v>
      </c>
      <c r="J46" s="53">
        <f>'[1]Calcolo Punti SUPER Prod.'!$L$55</f>
        <v>487.00900000000001</v>
      </c>
      <c r="K46" s="62">
        <f>'[1]Calcolo Punti SUPER Prod.'!$P$55</f>
        <v>0</v>
      </c>
      <c r="L46" s="53">
        <f>'[1]Calcolo Punti SUPER Prod.'!$T$55</f>
        <v>490.00700000000001</v>
      </c>
      <c r="M46" s="53">
        <f>'[1]Calcolo Punti SUPER Prod.'!$X$55</f>
        <v>490.00400000000002</v>
      </c>
      <c r="N46" s="62">
        <f>'[1]Calcolo Punti SUPER Prod.'!$AB$55</f>
        <v>0</v>
      </c>
      <c r="O46" s="53">
        <f>'[1]Calcolo Punti SUPER Prod.'!$AF$55</f>
        <v>494.005</v>
      </c>
      <c r="P46" s="53">
        <f>'[1]Calcolo Punti SUPER Prod.'!$AJ$55</f>
        <v>497.00700000000001</v>
      </c>
    </row>
    <row r="47" spans="1:16" s="29" customFormat="1" ht="18.75" customHeight="1" thickBot="1">
      <c r="A47" s="28" t="s">
        <v>44</v>
      </c>
      <c r="B47" s="59" t="s">
        <v>224</v>
      </c>
      <c r="C47" s="24" t="s">
        <v>225</v>
      </c>
      <c r="D47" s="42" t="s">
        <v>665</v>
      </c>
      <c r="E47" s="49">
        <f t="shared" si="3"/>
        <v>3438.0499999999997</v>
      </c>
      <c r="F47" s="50">
        <f t="shared" si="4"/>
        <v>1972.037</v>
      </c>
      <c r="G47" s="52">
        <f t="shared" si="5"/>
        <v>246.504625</v>
      </c>
      <c r="H47" s="53">
        <f>'[1]Calcolo Punti SUPER Prod.'!$D$2</f>
        <v>489.00200000000001</v>
      </c>
      <c r="I47" s="62">
        <f>'[1]Calcolo Punti SUPER Prod.'!$H$2</f>
        <v>0</v>
      </c>
      <c r="J47" s="53">
        <f>'[1]Calcolo Punti SUPER Prod.'!$L$2</f>
        <v>495.01100000000002</v>
      </c>
      <c r="K47" s="53">
        <f>'[1]Calcolo Punti SUPER Prod.'!$P$2</f>
        <v>490.00900000000001</v>
      </c>
      <c r="L47" s="53">
        <f>'[1]Calcolo Punti SUPER Prod.'!$T$2</f>
        <v>490.005</v>
      </c>
      <c r="M47" s="53">
        <f>'[1]Calcolo Punti SUPER Prod.'!$X$2</f>
        <v>487.00599999999997</v>
      </c>
      <c r="N47" s="53">
        <f>'[1]Calcolo Punti SUPER Prod.'!$AB$2</f>
        <v>491.00799999999998</v>
      </c>
      <c r="O47" s="53">
        <f>'[1]Calcolo Punti SUPER Prod.'!$AF$2</f>
        <v>496.00900000000001</v>
      </c>
      <c r="P47" s="62">
        <f>'[1]Calcolo Punti SUPER Prod.'!$AJ$2</f>
        <v>0</v>
      </c>
    </row>
    <row r="48" spans="1:16" s="29" customFormat="1" ht="18.75" customHeight="1" thickBot="1">
      <c r="A48" s="28" t="s">
        <v>45</v>
      </c>
      <c r="B48" s="59" t="s">
        <v>228</v>
      </c>
      <c r="C48" s="25" t="s">
        <v>229</v>
      </c>
      <c r="D48" s="42" t="s">
        <v>691</v>
      </c>
      <c r="E48" s="49">
        <f t="shared" si="3"/>
        <v>4409.0630000000001</v>
      </c>
      <c r="F48" s="50">
        <f t="shared" si="4"/>
        <v>1972.0340000000001</v>
      </c>
      <c r="G48" s="52">
        <f t="shared" si="5"/>
        <v>246.50425000000001</v>
      </c>
      <c r="H48" s="53">
        <f>'[1]Calcolo Punti SUPER Prod.'!$D$77</f>
        <v>493.012</v>
      </c>
      <c r="I48" s="53">
        <f>'[1]Calcolo Punti SUPER Prod.'!$H$77</f>
        <v>485.00700000000001</v>
      </c>
      <c r="J48" s="53">
        <f>'[1]Calcolo Punti SUPER Prod.'!$L$77</f>
        <v>489.00799999999998</v>
      </c>
      <c r="K48" s="53">
        <f>'[1]Calcolo Punti SUPER Prod.'!$P$77</f>
        <v>486.00299999999999</v>
      </c>
      <c r="L48" s="53">
        <f>'[1]Calcolo Punti SUPER Prod.'!$T$77</f>
        <v>493.00799999999998</v>
      </c>
      <c r="M48" s="53">
        <f>'[1]Calcolo Punti SUPER Prod.'!$X$77</f>
        <v>494.00700000000001</v>
      </c>
      <c r="N48" s="53">
        <f>'[1]Calcolo Punti SUPER Prod.'!$AB$77</f>
        <v>492.00700000000001</v>
      </c>
      <c r="O48" s="53">
        <f>'[1]Calcolo Punti SUPER Prod.'!$AF$77</f>
        <v>489.00700000000001</v>
      </c>
      <c r="P48" s="53">
        <f>'[1]Calcolo Punti SUPER Prod.'!$AJ$77</f>
        <v>488.00400000000002</v>
      </c>
    </row>
    <row r="49" spans="1:17" s="29" customFormat="1" ht="18.75" customHeight="1" thickBot="1">
      <c r="A49" s="28" t="s">
        <v>46</v>
      </c>
      <c r="B49" s="24" t="s">
        <v>236</v>
      </c>
      <c r="C49" s="24" t="s">
        <v>202</v>
      </c>
      <c r="D49" s="42" t="s">
        <v>163</v>
      </c>
      <c r="E49" s="49">
        <f t="shared" si="3"/>
        <v>3432.056</v>
      </c>
      <c r="F49" s="50">
        <f t="shared" si="4"/>
        <v>1971.0349999999999</v>
      </c>
      <c r="G49" s="52">
        <f t="shared" si="5"/>
        <v>246.37937499999998</v>
      </c>
      <c r="H49" s="53">
        <v>492.00900000000001</v>
      </c>
      <c r="I49" s="53">
        <v>491.00599999999997</v>
      </c>
      <c r="J49" s="53">
        <v>493.00599999999997</v>
      </c>
      <c r="K49" s="62">
        <v>0</v>
      </c>
      <c r="L49" s="53">
        <v>484.00599999999997</v>
      </c>
      <c r="M49" s="62">
        <v>0</v>
      </c>
      <c r="N49" s="53">
        <v>491.01100000000002</v>
      </c>
      <c r="O49" s="53">
        <v>486.00900000000001</v>
      </c>
      <c r="P49" s="53">
        <v>495.00900000000001</v>
      </c>
    </row>
    <row r="50" spans="1:17" s="29" customFormat="1" ht="18.75" customHeight="1" thickBot="1">
      <c r="A50" s="28" t="s">
        <v>47</v>
      </c>
      <c r="B50" s="24" t="s">
        <v>406</v>
      </c>
      <c r="C50" s="24" t="s">
        <v>407</v>
      </c>
      <c r="D50" s="42" t="s">
        <v>169</v>
      </c>
      <c r="E50" s="49">
        <f t="shared" si="3"/>
        <v>3189.0430000000001</v>
      </c>
      <c r="F50" s="50">
        <f t="shared" si="4"/>
        <v>1971.029</v>
      </c>
      <c r="G50" s="52">
        <f t="shared" si="5"/>
        <v>246.378625</v>
      </c>
      <c r="H50" s="53">
        <v>236</v>
      </c>
      <c r="I50" s="62">
        <v>0</v>
      </c>
      <c r="J50" s="53">
        <v>493.00799999999998</v>
      </c>
      <c r="K50" s="53">
        <v>490.00799999999998</v>
      </c>
      <c r="L50" s="53">
        <v>492.00700000000001</v>
      </c>
      <c r="M50" s="53">
        <v>494.00700000000001</v>
      </c>
      <c r="N50" s="53">
        <v>492.00599999999997</v>
      </c>
      <c r="O50" s="53">
        <v>492.00700000000001</v>
      </c>
      <c r="P50" s="62">
        <v>0</v>
      </c>
    </row>
    <row r="51" spans="1:17" s="29" customFormat="1" ht="18.75" customHeight="1" thickBot="1">
      <c r="A51" s="28" t="s">
        <v>48</v>
      </c>
      <c r="B51" s="59" t="s">
        <v>186</v>
      </c>
      <c r="C51" s="24" t="s">
        <v>187</v>
      </c>
      <c r="D51" s="42" t="s">
        <v>667</v>
      </c>
      <c r="E51" s="49">
        <f t="shared" si="3"/>
        <v>4418.0479999999998</v>
      </c>
      <c r="F51" s="50">
        <f t="shared" si="4"/>
        <v>1970.0300000000002</v>
      </c>
      <c r="G51" s="52">
        <f t="shared" si="5"/>
        <v>246.25375000000003</v>
      </c>
      <c r="H51" s="53">
        <f>'[1]Calcolo Punti SUPER Prod.'!$D$22</f>
        <v>490.00400000000002</v>
      </c>
      <c r="I51" s="53">
        <f>'[1]Calcolo Punti SUPER Prod.'!$H$22</f>
        <v>492.005</v>
      </c>
      <c r="J51" s="53">
        <f>'[1]Calcolo Punti SUPER Prod.'!$L$22</f>
        <v>489.00299999999999</v>
      </c>
      <c r="K51" s="53">
        <f>'[1]Calcolo Punti SUPER Prod.'!$P$22</f>
        <v>491.00599999999997</v>
      </c>
      <c r="L51" s="53">
        <f>'[1]Calcolo Punti SUPER Prod.'!$T$22</f>
        <v>487.00299999999999</v>
      </c>
      <c r="M51" s="53">
        <f>'[1]Calcolo Punti SUPER Prod.'!$X$22</f>
        <v>491.00200000000001</v>
      </c>
      <c r="N51" s="53">
        <f>'[1]Calcolo Punti SUPER Prod.'!$AB$22</f>
        <v>492.00799999999998</v>
      </c>
      <c r="O51" s="53">
        <f>'[1]Calcolo Punti SUPER Prod.'!$AF$22</f>
        <v>494.012</v>
      </c>
      <c r="P51" s="53">
        <f>'[1]Calcolo Punti SUPER Prod.'!$AJ$22</f>
        <v>492.005</v>
      </c>
    </row>
    <row r="52" spans="1:17" s="29" customFormat="1" ht="18.75" customHeight="1" thickBot="1">
      <c r="A52" s="28" t="s">
        <v>49</v>
      </c>
      <c r="B52" s="59" t="s">
        <v>256</v>
      </c>
      <c r="C52" s="24" t="s">
        <v>257</v>
      </c>
      <c r="D52" s="42" t="s">
        <v>665</v>
      </c>
      <c r="E52" s="49">
        <f t="shared" si="3"/>
        <v>3903.0410000000002</v>
      </c>
      <c r="F52" s="50">
        <f t="shared" si="4"/>
        <v>1970.0250000000001</v>
      </c>
      <c r="G52" s="52">
        <f t="shared" si="5"/>
        <v>246.25312500000001</v>
      </c>
      <c r="H52" s="53">
        <f>'[1]Calcolo Punti SUPER Prod.'!$D$5</f>
        <v>480.00200000000001</v>
      </c>
      <c r="I52" s="53">
        <f>'[1]Calcolo Punti SUPER Prod.'!$H$5</f>
        <v>482.00599999999997</v>
      </c>
      <c r="J52" s="53">
        <f>'[1]Calcolo Punti SUPER Prod.'!$L$5</f>
        <v>498.01100000000002</v>
      </c>
      <c r="K52" s="62">
        <f>'[1]Calcolo Punti SUPER Prod.'!$P$5</f>
        <v>0</v>
      </c>
      <c r="L52" s="53">
        <f>'[1]Calcolo Punti SUPER Prod.'!$T$5</f>
        <v>487.00400000000002</v>
      </c>
      <c r="M52" s="53">
        <f>'[1]Calcolo Punti SUPER Prod.'!$X$5</f>
        <v>485.00400000000002</v>
      </c>
      <c r="N52" s="53">
        <f>'[1]Calcolo Punti SUPER Prod.'!$AB$5</f>
        <v>486.00400000000002</v>
      </c>
      <c r="O52" s="53">
        <f>'[1]Calcolo Punti SUPER Prod.'!$AF$5</f>
        <v>490.005</v>
      </c>
      <c r="P52" s="53">
        <f>'[1]Calcolo Punti SUPER Prod.'!$AJ$5</f>
        <v>495.005</v>
      </c>
    </row>
    <row r="53" spans="1:17" s="29" customFormat="1" ht="18.75" customHeight="1" thickBot="1">
      <c r="A53" s="28" t="s">
        <v>50</v>
      </c>
      <c r="B53" s="59" t="s">
        <v>341</v>
      </c>
      <c r="C53" s="24" t="s">
        <v>218</v>
      </c>
      <c r="D53" s="42" t="s">
        <v>342</v>
      </c>
      <c r="E53" s="49">
        <f t="shared" si="3"/>
        <v>3434.0450000000001</v>
      </c>
      <c r="F53" s="50">
        <f t="shared" si="4"/>
        <v>1970.0210000000002</v>
      </c>
      <c r="G53" s="52">
        <f t="shared" si="5"/>
        <v>246.25262500000002</v>
      </c>
      <c r="H53" s="53">
        <f>'[1]Calcolo Punti SUPER Prod.'!$D$31</f>
        <v>487.01100000000002</v>
      </c>
      <c r="I53" s="53">
        <f>'[1]Calcolo Punti SUPER Prod.'!$H$31</f>
        <v>491.00700000000001</v>
      </c>
      <c r="J53" s="53">
        <f>'[1]Calcolo Punti SUPER Prod.'!$L$31</f>
        <v>488.00799999999998</v>
      </c>
      <c r="K53" s="53">
        <f>'[1]Calcolo Punti SUPER Prod.'!$P$31</f>
        <v>489.005</v>
      </c>
      <c r="L53" s="53">
        <f>'[1]Calcolo Punti SUPER Prod.'!$T$31</f>
        <v>494.005</v>
      </c>
      <c r="M53" s="53">
        <f>'[1]Calcolo Punti SUPER Prod.'!$X$31</f>
        <v>492.00599999999997</v>
      </c>
      <c r="N53" s="62">
        <f>'[1]Calcolo Punti SUPER Prod.'!$AB$31</f>
        <v>0</v>
      </c>
      <c r="O53" s="62">
        <f>'[1]Calcolo Punti SUPER Prod.'!$AF$31</f>
        <v>0</v>
      </c>
      <c r="P53" s="53">
        <f>'[1]Calcolo Punti SUPER Prod.'!$AJ$31</f>
        <v>493.00299999999999</v>
      </c>
    </row>
    <row r="54" spans="1:17" s="29" customFormat="1" ht="18.75" customHeight="1" thickBot="1">
      <c r="A54" s="28" t="s">
        <v>51</v>
      </c>
      <c r="B54" s="24" t="s">
        <v>383</v>
      </c>
      <c r="C54" s="24" t="s">
        <v>384</v>
      </c>
      <c r="D54" s="42" t="s">
        <v>169</v>
      </c>
      <c r="E54" s="49">
        <f t="shared" si="3"/>
        <v>3416.0349999999999</v>
      </c>
      <c r="F54" s="50">
        <f t="shared" si="4"/>
        <v>1969.0259999999998</v>
      </c>
      <c r="G54" s="52">
        <f t="shared" si="5"/>
        <v>246.12824999999998</v>
      </c>
      <c r="H54" s="53">
        <v>490.00400000000002</v>
      </c>
      <c r="I54" s="62">
        <v>0</v>
      </c>
      <c r="J54" s="53">
        <v>493.01</v>
      </c>
      <c r="K54" s="53">
        <v>495.00400000000002</v>
      </c>
      <c r="L54" s="53">
        <v>484.00299999999999</v>
      </c>
      <c r="M54" s="62">
        <v>0</v>
      </c>
      <c r="N54" s="53">
        <v>478.00400000000002</v>
      </c>
      <c r="O54" s="53">
        <v>491.00799999999998</v>
      </c>
      <c r="P54" s="53">
        <v>485.00200000000001</v>
      </c>
    </row>
    <row r="55" spans="1:17" s="29" customFormat="1" ht="18.75" customHeight="1" thickBot="1">
      <c r="A55" s="28" t="s">
        <v>52</v>
      </c>
      <c r="B55" s="24" t="s">
        <v>751</v>
      </c>
      <c r="C55" s="24" t="s">
        <v>357</v>
      </c>
      <c r="D55" s="42" t="s">
        <v>176</v>
      </c>
      <c r="E55" s="49">
        <f t="shared" si="3"/>
        <v>4379.049</v>
      </c>
      <c r="F55" s="50">
        <f t="shared" si="4"/>
        <v>1969.0250000000001</v>
      </c>
      <c r="G55" s="52">
        <f t="shared" si="5"/>
        <v>246.12812500000001</v>
      </c>
      <c r="H55" s="53">
        <v>487.005</v>
      </c>
      <c r="I55" s="53">
        <v>478.00400000000002</v>
      </c>
      <c r="J55" s="53">
        <v>492.005</v>
      </c>
      <c r="K55" s="53">
        <v>492.00599999999997</v>
      </c>
      <c r="L55" s="53">
        <v>479.00400000000002</v>
      </c>
      <c r="M55" s="53">
        <v>482.00400000000002</v>
      </c>
      <c r="N55" s="53">
        <v>484.00700000000001</v>
      </c>
      <c r="O55" s="53">
        <v>493.00799999999998</v>
      </c>
      <c r="P55" s="53">
        <v>492.00599999999997</v>
      </c>
    </row>
    <row r="56" spans="1:17" s="29" customFormat="1" ht="18.75" customHeight="1" thickBot="1">
      <c r="A56" s="28" t="s">
        <v>53</v>
      </c>
      <c r="B56" s="59" t="s">
        <v>380</v>
      </c>
      <c r="C56" s="24" t="s">
        <v>269</v>
      </c>
      <c r="D56" s="42" t="s">
        <v>326</v>
      </c>
      <c r="E56" s="49">
        <f t="shared" si="3"/>
        <v>4392.0469999999996</v>
      </c>
      <c r="F56" s="50">
        <f t="shared" si="4"/>
        <v>1969.0229999999997</v>
      </c>
      <c r="G56" s="52">
        <f t="shared" si="5"/>
        <v>246.12787499999996</v>
      </c>
      <c r="H56" s="53">
        <f>'[1]Calcolo Punti SUPER Prod.'!$D$7</f>
        <v>494.00799999999998</v>
      </c>
      <c r="I56" s="53">
        <f>'[1]Calcolo Punti SUPER Prod.'!$H$7</f>
        <v>487.00599999999997</v>
      </c>
      <c r="J56" s="53">
        <f>'[1]Calcolo Punti SUPER Prod.'!$L$7</f>
        <v>479.00599999999997</v>
      </c>
      <c r="K56" s="53">
        <f>'[1]Calcolo Punti SUPER Prod.'!$P$7</f>
        <v>484.00400000000002</v>
      </c>
      <c r="L56" s="53">
        <f>'[1]Calcolo Punti SUPER Prod.'!$T$7</f>
        <v>493.00299999999999</v>
      </c>
      <c r="M56" s="53">
        <f>'[1]Calcolo Punti SUPER Prod.'!$X$7</f>
        <v>489.00599999999997</v>
      </c>
      <c r="N56" s="53">
        <f>'[1]Calcolo Punti SUPER Prod.'!$AB$7</f>
        <v>484.00200000000001</v>
      </c>
      <c r="O56" s="53">
        <f>'[1]Calcolo Punti SUPER Prod.'!$AF$7</f>
        <v>492.00599999999997</v>
      </c>
      <c r="P56" s="53">
        <f>'[1]Calcolo Punti SUPER Prod.'!$AJ$7</f>
        <v>490.00599999999997</v>
      </c>
    </row>
    <row r="57" spans="1:17" s="29" customFormat="1" ht="18.75" customHeight="1" thickBot="1">
      <c r="A57" s="28" t="s">
        <v>54</v>
      </c>
      <c r="B57" s="59" t="s">
        <v>230</v>
      </c>
      <c r="C57" s="24" t="s">
        <v>231</v>
      </c>
      <c r="D57" s="42" t="s">
        <v>667</v>
      </c>
      <c r="E57" s="49">
        <f t="shared" si="3"/>
        <v>4372.0590000000002</v>
      </c>
      <c r="F57" s="50">
        <f t="shared" si="4"/>
        <v>1968.0330000000001</v>
      </c>
      <c r="G57" s="52">
        <f t="shared" si="5"/>
        <v>246.00412500000002</v>
      </c>
      <c r="H57" s="53">
        <f>'[1]Calcolo Punti SUPER Prod.'!$D$23</f>
        <v>495.012</v>
      </c>
      <c r="I57" s="53">
        <f>'[1]Calcolo Punti SUPER Prod.'!$H$23</f>
        <v>489.00799999999998</v>
      </c>
      <c r="J57" s="53">
        <f>'[1]Calcolo Punti SUPER Prod.'!$L$23</f>
        <v>493.00700000000001</v>
      </c>
      <c r="K57" s="53">
        <f>'[1]Calcolo Punti SUPER Prod.'!$P$23</f>
        <v>489.005</v>
      </c>
      <c r="L57" s="53">
        <f>'[1]Calcolo Punti SUPER Prod.'!$T$23</f>
        <v>491.00599999999997</v>
      </c>
      <c r="M57" s="53">
        <f>'[1]Calcolo Punti SUPER Prod.'!$X$23</f>
        <v>482.005</v>
      </c>
      <c r="N57" s="53">
        <f>'[1]Calcolo Punti SUPER Prod.'!$AB$23</f>
        <v>485.00700000000001</v>
      </c>
      <c r="O57" s="53">
        <f>'[1]Calcolo Punti SUPER Prod.'!$AF$23</f>
        <v>488.00900000000001</v>
      </c>
      <c r="P57" s="53">
        <f>'[1]Calcolo Punti SUPER Prod.'!$AJ$23</f>
        <v>460</v>
      </c>
    </row>
    <row r="58" spans="1:17" s="29" customFormat="1" ht="18.75" customHeight="1" thickBot="1">
      <c r="A58" s="28" t="s">
        <v>55</v>
      </c>
      <c r="B58" s="24" t="s">
        <v>387</v>
      </c>
      <c r="C58" s="24" t="s">
        <v>388</v>
      </c>
      <c r="D58" s="42" t="s">
        <v>163</v>
      </c>
      <c r="E58" s="49">
        <f t="shared" si="3"/>
        <v>2449.0329999999999</v>
      </c>
      <c r="F58" s="50">
        <f t="shared" si="4"/>
        <v>1968.0320000000002</v>
      </c>
      <c r="G58" s="52">
        <f t="shared" si="5"/>
        <v>246.00400000000002</v>
      </c>
      <c r="H58" s="62">
        <v>0</v>
      </c>
      <c r="I58" s="53">
        <v>493.00700000000001</v>
      </c>
      <c r="J58" s="62">
        <v>0</v>
      </c>
      <c r="K58" s="62">
        <v>0</v>
      </c>
      <c r="L58" s="53">
        <v>489.00599999999997</v>
      </c>
      <c r="M58" s="53">
        <v>494.00700000000001</v>
      </c>
      <c r="N58" s="62">
        <v>0</v>
      </c>
      <c r="O58" s="53">
        <v>492.012</v>
      </c>
      <c r="P58" s="53">
        <v>481.00099999999998</v>
      </c>
    </row>
    <row r="59" spans="1:17" s="29" customFormat="1" ht="18.75" customHeight="1" thickBot="1">
      <c r="A59" s="28" t="s">
        <v>56</v>
      </c>
      <c r="B59" s="59" t="s">
        <v>325</v>
      </c>
      <c r="C59" s="24" t="s">
        <v>197</v>
      </c>
      <c r="D59" s="42" t="s">
        <v>326</v>
      </c>
      <c r="E59" s="49">
        <f t="shared" si="3"/>
        <v>3910.049</v>
      </c>
      <c r="F59" s="50">
        <f t="shared" si="4"/>
        <v>1968.0309999999999</v>
      </c>
      <c r="G59" s="52">
        <f t="shared" si="5"/>
        <v>246.00387499999999</v>
      </c>
      <c r="H59" s="53">
        <f>'[1]Calcolo Punti SUPER Prod.'!$D$9</f>
        <v>488.005</v>
      </c>
      <c r="I59" s="53">
        <f>'[1]Calcolo Punti SUPER Prod.'!$H$9</f>
        <v>479.005</v>
      </c>
      <c r="J59" s="53">
        <f>'[1]Calcolo Punti SUPER Prod.'!$L$9</f>
        <v>492.00700000000001</v>
      </c>
      <c r="K59" s="53">
        <f>'[1]Calcolo Punti SUPER Prod.'!$P$9</f>
        <v>493.00799999999998</v>
      </c>
      <c r="L59" s="53">
        <f>'[1]Calcolo Punti SUPER Prod.'!$T$9</f>
        <v>492.00599999999997</v>
      </c>
      <c r="M59" s="53">
        <f>'[1]Calcolo Punti SUPER Prod.'!$X$9</f>
        <v>486.00400000000002</v>
      </c>
      <c r="N59" s="53">
        <f>'[1]Calcolo Punti SUPER Prod.'!$AB$9</f>
        <v>489.00400000000002</v>
      </c>
      <c r="O59" s="53">
        <f>'[1]Calcolo Punti SUPER Prod.'!$AF$9</f>
        <v>491.01</v>
      </c>
      <c r="P59" s="62">
        <f>'[1]Calcolo Punti SUPER Prod.'!$AJ$9</f>
        <v>0</v>
      </c>
    </row>
    <row r="60" spans="1:17" s="29" customFormat="1" ht="18.75" customHeight="1" thickBot="1">
      <c r="A60" s="28" t="s">
        <v>57</v>
      </c>
      <c r="B60" s="59" t="s">
        <v>612</v>
      </c>
      <c r="C60" s="25" t="s">
        <v>613</v>
      </c>
      <c r="D60" s="42" t="s">
        <v>687</v>
      </c>
      <c r="E60" s="49">
        <f t="shared" si="3"/>
        <v>4403.0450000000001</v>
      </c>
      <c r="F60" s="50">
        <f t="shared" si="4"/>
        <v>1968.0269999999998</v>
      </c>
      <c r="G60" s="52">
        <f t="shared" si="5"/>
        <v>246.00337499999998</v>
      </c>
      <c r="H60" s="53">
        <f>'[1]Calcolo Punti SUPER Prod.'!$D$66</f>
        <v>487.00599999999997</v>
      </c>
      <c r="I60" s="53">
        <f>'[1]Calcolo Punti SUPER Prod.'!$H$66</f>
        <v>490.00299999999999</v>
      </c>
      <c r="J60" s="53">
        <f>'[1]Calcolo Punti SUPER Prod.'!$L$66</f>
        <v>491.00400000000002</v>
      </c>
      <c r="K60" s="53">
        <f>'[1]Calcolo Punti SUPER Prod.'!$P$66</f>
        <v>487.00200000000001</v>
      </c>
      <c r="L60" s="53">
        <f>'[1]Calcolo Punti SUPER Prod.'!$T$66</f>
        <v>491.00700000000001</v>
      </c>
      <c r="M60" s="53">
        <f>'[1]Calcolo Punti SUPER Prod.'!$X$66</f>
        <v>487.00200000000001</v>
      </c>
      <c r="N60" s="53">
        <f>'[1]Calcolo Punti SUPER Prod.'!$AB$66</f>
        <v>484.00599999999997</v>
      </c>
      <c r="O60" s="53">
        <f>'[1]Calcolo Punti SUPER Prod.'!$AF$66</f>
        <v>496.01299999999998</v>
      </c>
      <c r="P60" s="53">
        <f>'[1]Calcolo Punti SUPER Prod.'!$AJ$66</f>
        <v>490.00200000000001</v>
      </c>
    </row>
    <row r="61" spans="1:17" s="29" customFormat="1" ht="18.75" customHeight="1" thickBot="1">
      <c r="A61" s="28" t="s">
        <v>58</v>
      </c>
      <c r="B61" s="24" t="s">
        <v>447</v>
      </c>
      <c r="C61" s="24" t="s">
        <v>448</v>
      </c>
      <c r="D61" s="42" t="s">
        <v>374</v>
      </c>
      <c r="E61" s="49">
        <f t="shared" si="3"/>
        <v>3900.0430000000001</v>
      </c>
      <c r="F61" s="50">
        <f t="shared" si="4"/>
        <v>1967.0239999999999</v>
      </c>
      <c r="G61" s="52">
        <f t="shared" si="5"/>
        <v>245.87799999999999</v>
      </c>
      <c r="H61" s="62">
        <v>0</v>
      </c>
      <c r="I61" s="53">
        <v>491.00700000000001</v>
      </c>
      <c r="J61" s="53">
        <v>489.005</v>
      </c>
      <c r="K61" s="53">
        <v>482.00799999999998</v>
      </c>
      <c r="L61" s="53">
        <v>498.00799999999998</v>
      </c>
      <c r="M61" s="53">
        <v>478.00299999999999</v>
      </c>
      <c r="N61" s="53">
        <v>484.005</v>
      </c>
      <c r="O61" s="53">
        <v>489.00299999999999</v>
      </c>
      <c r="P61" s="53">
        <v>489.00400000000002</v>
      </c>
    </row>
    <row r="62" spans="1:17" s="29" customFormat="1" ht="18.75" customHeight="1" thickBot="1">
      <c r="A62" s="28" t="s">
        <v>59</v>
      </c>
      <c r="B62" s="24" t="s">
        <v>404</v>
      </c>
      <c r="C62" s="24" t="s">
        <v>405</v>
      </c>
      <c r="D62" s="42" t="s">
        <v>169</v>
      </c>
      <c r="E62" s="49">
        <f t="shared" si="3"/>
        <v>3914.0450000000001</v>
      </c>
      <c r="F62" s="50">
        <f t="shared" si="4"/>
        <v>1967.0229999999997</v>
      </c>
      <c r="G62" s="52">
        <f t="shared" si="5"/>
        <v>245.87787499999996</v>
      </c>
      <c r="H62" s="53">
        <v>488.00799999999998</v>
      </c>
      <c r="I62" s="53">
        <v>489.00400000000002</v>
      </c>
      <c r="J62" s="53">
        <v>492.00700000000001</v>
      </c>
      <c r="K62" s="53">
        <v>491.00400000000002</v>
      </c>
      <c r="L62" s="53">
        <v>486.00299999999999</v>
      </c>
      <c r="M62" s="53">
        <v>491.00599999999997</v>
      </c>
      <c r="N62" s="53">
        <v>493.00599999999997</v>
      </c>
      <c r="O62" s="62">
        <v>0</v>
      </c>
      <c r="P62" s="53">
        <v>484.00700000000001</v>
      </c>
      <c r="Q62" s="30"/>
    </row>
    <row r="63" spans="1:17" s="29" customFormat="1" ht="18.75" customHeight="1" thickBot="1">
      <c r="A63" s="28" t="s">
        <v>60</v>
      </c>
      <c r="B63" s="24" t="s">
        <v>390</v>
      </c>
      <c r="C63" s="24" t="s">
        <v>317</v>
      </c>
      <c r="D63" s="42" t="s">
        <v>169</v>
      </c>
      <c r="E63" s="49">
        <f t="shared" si="3"/>
        <v>4384.0509999999995</v>
      </c>
      <c r="F63" s="50">
        <f t="shared" si="4"/>
        <v>1966.0329999999999</v>
      </c>
      <c r="G63" s="52">
        <f t="shared" si="5"/>
        <v>245.75412499999999</v>
      </c>
      <c r="H63" s="53">
        <v>483.00400000000002</v>
      </c>
      <c r="I63" s="53">
        <v>478.00200000000001</v>
      </c>
      <c r="J63" s="53">
        <v>490.01</v>
      </c>
      <c r="K63" s="53">
        <v>489.00400000000002</v>
      </c>
      <c r="L63" s="53">
        <v>491.00400000000002</v>
      </c>
      <c r="M63" s="53">
        <v>490.00900000000001</v>
      </c>
      <c r="N63" s="53">
        <v>485.00400000000002</v>
      </c>
      <c r="O63" s="53">
        <v>483.00400000000002</v>
      </c>
      <c r="P63" s="53">
        <v>495.01</v>
      </c>
      <c r="Q63" s="30"/>
    </row>
    <row r="64" spans="1:17" s="29" customFormat="1" ht="18.75" customHeight="1" thickBot="1">
      <c r="A64" s="28" t="s">
        <v>61</v>
      </c>
      <c r="B64" s="59" t="s">
        <v>366</v>
      </c>
      <c r="C64" s="24" t="s">
        <v>367</v>
      </c>
      <c r="D64" s="42" t="s">
        <v>674</v>
      </c>
      <c r="E64" s="49">
        <f t="shared" si="3"/>
        <v>3420.0359999999996</v>
      </c>
      <c r="F64" s="50">
        <f t="shared" si="4"/>
        <v>1966.0230000000001</v>
      </c>
      <c r="G64" s="52">
        <f t="shared" si="5"/>
        <v>245.75287500000002</v>
      </c>
      <c r="H64" s="62">
        <f>'[1]Calcolo Punti SUPER Prod.'!$D$44</f>
        <v>0</v>
      </c>
      <c r="I64" s="53">
        <f>'[1]Calcolo Punti SUPER Prod.'!$H$44</f>
        <v>485.005</v>
      </c>
      <c r="J64" s="53">
        <f>'[1]Calcolo Punti SUPER Prod.'!$L$44</f>
        <v>493.00799999999998</v>
      </c>
      <c r="K64" s="62">
        <f>'[1]Calcolo Punti SUPER Prod.'!$P$44</f>
        <v>0</v>
      </c>
      <c r="L64" s="53">
        <f>'[1]Calcolo Punti SUPER Prod.'!$T$44</f>
        <v>497.00400000000002</v>
      </c>
      <c r="M64" s="53">
        <f>'[1]Calcolo Punti SUPER Prod.'!$X$44</f>
        <v>484.00299999999999</v>
      </c>
      <c r="N64" s="53">
        <f>'[1]Calcolo Punti SUPER Prod.'!$AB$44</f>
        <v>485.005</v>
      </c>
      <c r="O64" s="53">
        <f>'[1]Calcolo Punti SUPER Prod.'!$AF$44</f>
        <v>488.005</v>
      </c>
      <c r="P64" s="53">
        <f>'[1]Calcolo Punti SUPER Prod.'!$AJ$44</f>
        <v>488.00599999999997</v>
      </c>
      <c r="Q64" s="30"/>
    </row>
    <row r="65" spans="1:17" s="29" customFormat="1" ht="18.75" customHeight="1" thickBot="1">
      <c r="A65" s="28" t="s">
        <v>62</v>
      </c>
      <c r="B65" s="59" t="s">
        <v>277</v>
      </c>
      <c r="C65" s="25" t="s">
        <v>252</v>
      </c>
      <c r="D65" s="42" t="s">
        <v>687</v>
      </c>
      <c r="E65" s="49">
        <f t="shared" si="3"/>
        <v>3915.0380000000005</v>
      </c>
      <c r="F65" s="50">
        <f t="shared" si="4"/>
        <v>1966.02</v>
      </c>
      <c r="G65" s="52">
        <f t="shared" si="5"/>
        <v>245.7525</v>
      </c>
      <c r="H65" s="53">
        <f>'[1]Calcolo Punti SUPER Prod.'!$D$69</f>
        <v>491.00200000000001</v>
      </c>
      <c r="I65" s="53">
        <f>'[1]Calcolo Punti SUPER Prod.'!$H$69</f>
        <v>490.00400000000002</v>
      </c>
      <c r="J65" s="53">
        <f>'[1]Calcolo Punti SUPER Prod.'!$L$69</f>
        <v>490.00400000000002</v>
      </c>
      <c r="K65" s="53">
        <f>'[1]Calcolo Punti SUPER Prod.'!$P$69</f>
        <v>486.005</v>
      </c>
      <c r="L65" s="53">
        <f>'[1]Calcolo Punti SUPER Prod.'!$T$69</f>
        <v>486.00599999999997</v>
      </c>
      <c r="M65" s="53">
        <f>'[1]Calcolo Punti SUPER Prod.'!$X$69</f>
        <v>493.00400000000002</v>
      </c>
      <c r="N65" s="53">
        <f>'[1]Calcolo Punti SUPER Prod.'!$AB$69</f>
        <v>487.00299999999999</v>
      </c>
      <c r="O65" s="53">
        <f>'[1]Calcolo Punti SUPER Prod.'!$AF$69</f>
        <v>492.01</v>
      </c>
      <c r="P65" s="62">
        <f>'[1]Calcolo Punti SUPER Prod.'!$AJ$69</f>
        <v>0</v>
      </c>
      <c r="Q65" s="30"/>
    </row>
    <row r="66" spans="1:17" s="29" customFormat="1" ht="18.75" customHeight="1" thickBot="1">
      <c r="A66" s="28" t="s">
        <v>63</v>
      </c>
      <c r="B66" s="59" t="s">
        <v>662</v>
      </c>
      <c r="C66" s="24" t="s">
        <v>202</v>
      </c>
      <c r="D66" s="42" t="s">
        <v>667</v>
      </c>
      <c r="E66" s="49">
        <f t="shared" si="3"/>
        <v>3917.0409999999997</v>
      </c>
      <c r="F66" s="50">
        <f t="shared" si="4"/>
        <v>1966.0189999999998</v>
      </c>
      <c r="G66" s="52">
        <f t="shared" si="5"/>
        <v>245.75237499999997</v>
      </c>
      <c r="H66" s="53">
        <f>'[1]Calcolo Punti SUPER Prod.'!$D$25</f>
        <v>491.00700000000001</v>
      </c>
      <c r="I66" s="53">
        <f>'[1]Calcolo Punti SUPER Prod.'!$H$25</f>
        <v>494.00200000000001</v>
      </c>
      <c r="J66" s="53">
        <f>'[1]Calcolo Punti SUPER Prod.'!$L$25</f>
        <v>487.00299999999999</v>
      </c>
      <c r="K66" s="53">
        <f>'[1]Calcolo Punti SUPER Prod.'!$P$25</f>
        <v>490.00400000000002</v>
      </c>
      <c r="L66" s="62">
        <f>'[1]Calcolo Punti SUPER Prod.'!$T$25</f>
        <v>0</v>
      </c>
      <c r="M66" s="53">
        <f>'[1]Calcolo Punti SUPER Prod.'!$X$25</f>
        <v>488.005</v>
      </c>
      <c r="N66" s="53">
        <f>'[1]Calcolo Punti SUPER Prod.'!$AB$25</f>
        <v>488.00599999999997</v>
      </c>
      <c r="O66" s="53">
        <f>'[1]Calcolo Punti SUPER Prod.'!$AF$25</f>
        <v>491.00599999999997</v>
      </c>
      <c r="P66" s="53">
        <f>'[1]Calcolo Punti SUPER Prod.'!$AJ$25</f>
        <v>488.00799999999998</v>
      </c>
      <c r="Q66" s="30"/>
    </row>
    <row r="67" spans="1:17" s="29" customFormat="1" ht="18.75" customHeight="1" thickBot="1">
      <c r="A67" s="28" t="s">
        <v>64</v>
      </c>
      <c r="B67" s="59" t="s">
        <v>434</v>
      </c>
      <c r="C67" s="24" t="s">
        <v>435</v>
      </c>
      <c r="D67" s="42" t="s">
        <v>681</v>
      </c>
      <c r="E67" s="49">
        <f t="shared" si="3"/>
        <v>2451.0239999999999</v>
      </c>
      <c r="F67" s="50">
        <f t="shared" si="4"/>
        <v>1966.0189999999998</v>
      </c>
      <c r="G67" s="52">
        <f t="shared" si="5"/>
        <v>245.75237499999997</v>
      </c>
      <c r="H67" s="53">
        <f>'[1]Calcolo Punti SUPER Prod.'!$D$54</f>
        <v>498.00299999999999</v>
      </c>
      <c r="I67" s="62">
        <f>'[1]Calcolo Punti SUPER Prod.'!$H$54</f>
        <v>0</v>
      </c>
      <c r="J67" s="53">
        <f>'[1]Calcolo Punti SUPER Prod.'!$L$54</f>
        <v>485.005</v>
      </c>
      <c r="K67" s="62">
        <f>'[1]Calcolo Punti SUPER Prod.'!$P$54</f>
        <v>0</v>
      </c>
      <c r="L67" s="62">
        <f>'[1]Calcolo Punti SUPER Prod.'!$T$54</f>
        <v>0</v>
      </c>
      <c r="M67" s="53">
        <f>'[1]Calcolo Punti SUPER Prod.'!$X$54</f>
        <v>487.005</v>
      </c>
      <c r="N67" s="62">
        <f>'[1]Calcolo Punti SUPER Prod.'!$AB$54</f>
        <v>0</v>
      </c>
      <c r="O67" s="53">
        <f>'[1]Calcolo Punti SUPER Prod.'!$AF$54</f>
        <v>491.00900000000001</v>
      </c>
      <c r="P67" s="53">
        <f>'[1]Calcolo Punti SUPER Prod.'!$AJ$54</f>
        <v>490.00200000000001</v>
      </c>
      <c r="Q67" s="30"/>
    </row>
    <row r="68" spans="1:17" s="29" customFormat="1" ht="18.75" customHeight="1" thickBot="1">
      <c r="A68" s="28" t="s">
        <v>65</v>
      </c>
      <c r="B68" s="24" t="s">
        <v>302</v>
      </c>
      <c r="C68" s="24" t="s">
        <v>564</v>
      </c>
      <c r="D68" s="42" t="s">
        <v>332</v>
      </c>
      <c r="E68" s="49">
        <f t="shared" si="3"/>
        <v>3899.0509999999995</v>
      </c>
      <c r="F68" s="50">
        <f t="shared" si="4"/>
        <v>1964.0250000000001</v>
      </c>
      <c r="G68" s="52">
        <f t="shared" si="5"/>
        <v>245.50312500000001</v>
      </c>
      <c r="H68" s="53">
        <v>490.00700000000001</v>
      </c>
      <c r="I68" s="53">
        <v>479.01100000000002</v>
      </c>
      <c r="J68" s="53">
        <v>486.00400000000002</v>
      </c>
      <c r="K68" s="53">
        <v>495.00599999999997</v>
      </c>
      <c r="L68" s="53">
        <v>489.00400000000002</v>
      </c>
      <c r="M68" s="53">
        <v>487.00799999999998</v>
      </c>
      <c r="N68" s="53">
        <v>483.00299999999999</v>
      </c>
      <c r="O68" s="53">
        <v>490.00799999999998</v>
      </c>
      <c r="P68" s="62">
        <v>0</v>
      </c>
      <c r="Q68" s="30"/>
    </row>
    <row r="69" spans="1:17" s="29" customFormat="1" ht="18.75" customHeight="1" thickBot="1">
      <c r="A69" s="28" t="s">
        <v>66</v>
      </c>
      <c r="B69" s="59" t="s">
        <v>253</v>
      </c>
      <c r="C69" s="24" t="s">
        <v>254</v>
      </c>
      <c r="D69" s="42" t="s">
        <v>670</v>
      </c>
      <c r="E69" s="49">
        <f t="shared" ref="E69:E100" si="6">SUM(H69:P69)</f>
        <v>3897.0459999999998</v>
      </c>
      <c r="F69" s="50">
        <f t="shared" ref="F69:F100" si="7">LARGE(H69:P69,1)+LARGE(H69:P69,2)+LARGE(H69:P69,3)+LARGE(H69:P69,4)</f>
        <v>1963.0269999999998</v>
      </c>
      <c r="G69" s="52">
        <f t="shared" ref="G69:G100" si="8">F69/8</f>
        <v>245.37837499999998</v>
      </c>
      <c r="H69" s="53">
        <f>'[1]Calcolo Punti SUPER Prod.'!$D$40</f>
        <v>482.00700000000001</v>
      </c>
      <c r="I69" s="53">
        <f>'[1]Calcolo Punti SUPER Prod.'!$H$40</f>
        <v>493.00599999999997</v>
      </c>
      <c r="J69" s="53">
        <f>'[1]Calcolo Punti SUPER Prod.'!$L$40</f>
        <v>483.00299999999999</v>
      </c>
      <c r="K69" s="53">
        <f>'[1]Calcolo Punti SUPER Prod.'!$P$40</f>
        <v>486.005</v>
      </c>
      <c r="L69" s="53">
        <f>'[1]Calcolo Punti SUPER Prod.'!$T$40</f>
        <v>488.01</v>
      </c>
      <c r="M69" s="53">
        <f>'[1]Calcolo Punti SUPER Prod.'!$X$40</f>
        <v>492.00599999999997</v>
      </c>
      <c r="N69" s="62">
        <f>'[1]Calcolo Punti SUPER Prod.'!$AB$40</f>
        <v>0</v>
      </c>
      <c r="O69" s="53">
        <f>'[1]Calcolo Punti SUPER Prod.'!$AF$40</f>
        <v>483.00400000000002</v>
      </c>
      <c r="P69" s="53">
        <f>'[1]Calcolo Punti SUPER Prod.'!$AJ$40</f>
        <v>490.005</v>
      </c>
      <c r="Q69" s="30"/>
    </row>
    <row r="70" spans="1:17" s="29" customFormat="1" ht="18.75" customHeight="1" thickBot="1">
      <c r="A70" s="28" t="s">
        <v>67</v>
      </c>
      <c r="B70" s="59" t="s">
        <v>194</v>
      </c>
      <c r="C70" s="25" t="s">
        <v>206</v>
      </c>
      <c r="D70" s="42" t="s">
        <v>342</v>
      </c>
      <c r="E70" s="49">
        <f t="shared" si="6"/>
        <v>2926.0319999999997</v>
      </c>
      <c r="F70" s="50">
        <f t="shared" si="7"/>
        <v>1963.02</v>
      </c>
      <c r="G70" s="52">
        <f t="shared" si="8"/>
        <v>245.3775</v>
      </c>
      <c r="H70" s="53">
        <f>'[1]Calcolo Punti SUPER Prod.'!$D$32</f>
        <v>490.00299999999999</v>
      </c>
      <c r="I70" s="53">
        <f>'[1]Calcolo Punti SUPER Prod.'!$H$32</f>
        <v>489.00400000000002</v>
      </c>
      <c r="J70" s="53">
        <f>'[1]Calcolo Punti SUPER Prod.'!$L$32</f>
        <v>494.00799999999998</v>
      </c>
      <c r="K70" s="53">
        <f>'[1]Calcolo Punti SUPER Prod.'!$P$32</f>
        <v>490.005</v>
      </c>
      <c r="L70" s="53">
        <f>'[1]Calcolo Punti SUPER Prod.'!$T$32</f>
        <v>481.00599999999997</v>
      </c>
      <c r="M70" s="62">
        <f>'[1]Calcolo Punti SUPER Prod.'!$X$32</f>
        <v>0</v>
      </c>
      <c r="N70" s="53">
        <f>'[1]Calcolo Punti SUPER Prod.'!$AB$32</f>
        <v>482.00599999999997</v>
      </c>
      <c r="O70" s="62">
        <f>'[1]Calcolo Punti SUPER Prod.'!$AF$32</f>
        <v>0</v>
      </c>
      <c r="P70" s="62">
        <f>'[1]Calcolo Punti SUPER Prod.'!$AJ$32</f>
        <v>0</v>
      </c>
      <c r="Q70" s="30"/>
    </row>
    <row r="71" spans="1:17" s="29" customFormat="1" ht="18.75" customHeight="1" thickBot="1">
      <c r="A71" s="28" t="s">
        <v>68</v>
      </c>
      <c r="B71" s="59" t="s">
        <v>268</v>
      </c>
      <c r="C71" s="25" t="s">
        <v>269</v>
      </c>
      <c r="D71" s="42" t="s">
        <v>679</v>
      </c>
      <c r="E71" s="49">
        <f t="shared" si="6"/>
        <v>3872.0519999999997</v>
      </c>
      <c r="F71" s="50">
        <f t="shared" si="7"/>
        <v>1962.0340000000001</v>
      </c>
      <c r="G71" s="52">
        <f t="shared" si="8"/>
        <v>245.25425000000001</v>
      </c>
      <c r="H71" s="53">
        <f>'[1]Calcolo Punti SUPER Prod.'!$D$53</f>
        <v>490.00700000000001</v>
      </c>
      <c r="I71" s="53">
        <f>'[1]Calcolo Punti SUPER Prod.'!$H$53</f>
        <v>471.00299999999999</v>
      </c>
      <c r="J71" s="53">
        <f>'[1]Calcolo Punti SUPER Prod.'!$L$53</f>
        <v>485.005</v>
      </c>
      <c r="K71" s="53">
        <f>'[1]Calcolo Punti SUPER Prod.'!$P$53</f>
        <v>488.01</v>
      </c>
      <c r="L71" s="53">
        <f>'[1]Calcolo Punti SUPER Prod.'!$T$53</f>
        <v>476.00599999999997</v>
      </c>
      <c r="M71" s="53">
        <f>'[1]Calcolo Punti SUPER Prod.'!$X$53</f>
        <v>478.00400000000002</v>
      </c>
      <c r="N71" s="62">
        <f>'[1]Calcolo Punti SUPER Prod.'!$AB$53</f>
        <v>0</v>
      </c>
      <c r="O71" s="53">
        <f>'[1]Calcolo Punti SUPER Prod.'!$AF$53</f>
        <v>491.00400000000002</v>
      </c>
      <c r="P71" s="53">
        <f>'[1]Calcolo Punti SUPER Prod.'!$AJ$53</f>
        <v>493.01299999999998</v>
      </c>
      <c r="Q71" s="30"/>
    </row>
    <row r="72" spans="1:17" s="29" customFormat="1" ht="18.75" customHeight="1" thickBot="1">
      <c r="A72" s="28" t="s">
        <v>69</v>
      </c>
      <c r="B72" s="59" t="s">
        <v>395</v>
      </c>
      <c r="C72" s="24" t="s">
        <v>396</v>
      </c>
      <c r="D72" s="42" t="s">
        <v>666</v>
      </c>
      <c r="E72" s="49">
        <f t="shared" si="6"/>
        <v>2932.0329999999999</v>
      </c>
      <c r="F72" s="50">
        <f t="shared" si="7"/>
        <v>1962.027</v>
      </c>
      <c r="G72" s="52">
        <f t="shared" si="8"/>
        <v>245.25337500000001</v>
      </c>
      <c r="H72" s="53">
        <f>'[1]Calcolo Punti SUPER Prod.'!$D$20</f>
        <v>490.00900000000001</v>
      </c>
      <c r="I72" s="62">
        <f>'[1]Calcolo Punti SUPER Prod.'!$H$20</f>
        <v>0</v>
      </c>
      <c r="J72" s="53">
        <f>'[1]Calcolo Punti SUPER Prod.'!$L$20</f>
        <v>494.00700000000001</v>
      </c>
      <c r="K72" s="53">
        <f>'[1]Calcolo Punti SUPER Prod.'!$P$20</f>
        <v>486.005</v>
      </c>
      <c r="L72" s="62">
        <f>'[1]Calcolo Punti SUPER Prod.'!$T$20</f>
        <v>0</v>
      </c>
      <c r="M72" s="53">
        <f>'[1]Calcolo Punti SUPER Prod.'!$X$20</f>
        <v>486.005</v>
      </c>
      <c r="N72" s="53">
        <f>'[1]Calcolo Punti SUPER Prod.'!$AB$20</f>
        <v>484.00099999999998</v>
      </c>
      <c r="O72" s="53">
        <f>'[1]Calcolo Punti SUPER Prod.'!$AF$20</f>
        <v>492.00599999999997</v>
      </c>
      <c r="P72" s="62">
        <f>'[1]Calcolo Punti SUPER Prod.'!$AJ$20</f>
        <v>0</v>
      </c>
      <c r="Q72" s="30"/>
    </row>
    <row r="73" spans="1:17" s="29" customFormat="1" ht="18.75" customHeight="1" thickBot="1">
      <c r="A73" s="28" t="s">
        <v>70</v>
      </c>
      <c r="B73" s="24" t="s">
        <v>750</v>
      </c>
      <c r="C73" s="24" t="s">
        <v>278</v>
      </c>
      <c r="D73" s="42" t="s">
        <v>332</v>
      </c>
      <c r="E73" s="49">
        <f t="shared" si="6"/>
        <v>4355.0450000000001</v>
      </c>
      <c r="F73" s="50">
        <f t="shared" si="7"/>
        <v>1961.0279999999998</v>
      </c>
      <c r="G73" s="52">
        <f t="shared" si="8"/>
        <v>245.12849999999997</v>
      </c>
      <c r="H73" s="53">
        <v>490.00700000000001</v>
      </c>
      <c r="I73" s="53">
        <v>467.00299999999999</v>
      </c>
      <c r="J73" s="53">
        <v>487.00700000000001</v>
      </c>
      <c r="K73" s="53">
        <v>497.00799999999998</v>
      </c>
      <c r="L73" s="53">
        <v>482.00599999999997</v>
      </c>
      <c r="M73" s="53">
        <v>487.00599999999997</v>
      </c>
      <c r="N73" s="53">
        <v>482.00200000000001</v>
      </c>
      <c r="O73" s="53">
        <v>478.00200000000001</v>
      </c>
      <c r="P73" s="53">
        <v>485.00400000000002</v>
      </c>
      <c r="Q73" s="30"/>
    </row>
    <row r="74" spans="1:17" s="29" customFormat="1" ht="18.75" customHeight="1" thickBot="1">
      <c r="A74" s="28" t="s">
        <v>71</v>
      </c>
      <c r="B74" s="59" t="s">
        <v>411</v>
      </c>
      <c r="C74" s="24" t="s">
        <v>412</v>
      </c>
      <c r="D74" s="42" t="s">
        <v>603</v>
      </c>
      <c r="E74" s="49">
        <f t="shared" si="6"/>
        <v>3410.038</v>
      </c>
      <c r="F74" s="50">
        <f t="shared" si="7"/>
        <v>1961.0260000000001</v>
      </c>
      <c r="G74" s="52">
        <f t="shared" si="8"/>
        <v>245.12825000000001</v>
      </c>
      <c r="H74" s="53">
        <f>'[1]Calcolo Punti SUPER Prod.'!$D$16</f>
        <v>482.00599999999997</v>
      </c>
      <c r="I74" s="62">
        <f>'[1]Calcolo Punti SUPER Prod.'!$H$16</f>
        <v>0</v>
      </c>
      <c r="J74" s="53">
        <f>'[1]Calcolo Punti SUPER Prod.'!$L$16</f>
        <v>485.00099999999998</v>
      </c>
      <c r="K74" s="53">
        <f>'[1]Calcolo Punti SUPER Prod.'!$P$16</f>
        <v>487.005</v>
      </c>
      <c r="L74" s="53">
        <f>'[1]Calcolo Punti SUPER Prod.'!$T$16</f>
        <v>493.00799999999998</v>
      </c>
      <c r="M74" s="53">
        <f>'[1]Calcolo Punti SUPER Prod.'!$X$16</f>
        <v>482.005</v>
      </c>
      <c r="N74" s="53">
        <f>'[1]Calcolo Punti SUPER Prod.'!$AB$16</f>
        <v>486.00799999999998</v>
      </c>
      <c r="O74" s="53">
        <f>'[1]Calcolo Punti SUPER Prod.'!$AF$16</f>
        <v>495.005</v>
      </c>
      <c r="P74" s="62">
        <f>'[1]Calcolo Punti SUPER Prod.'!$AJ$16</f>
        <v>0</v>
      </c>
      <c r="Q74" s="30"/>
    </row>
    <row r="75" spans="1:17" s="29" customFormat="1" ht="18.75" customHeight="1" thickBot="1">
      <c r="A75" s="28" t="s">
        <v>82</v>
      </c>
      <c r="B75" s="59" t="s">
        <v>440</v>
      </c>
      <c r="C75" s="24" t="s">
        <v>441</v>
      </c>
      <c r="D75" s="42" t="s">
        <v>666</v>
      </c>
      <c r="E75" s="49">
        <f t="shared" si="6"/>
        <v>3415.0369999999998</v>
      </c>
      <c r="F75" s="50">
        <f t="shared" si="7"/>
        <v>1960.0259999999998</v>
      </c>
      <c r="G75" s="52">
        <f t="shared" si="8"/>
        <v>245.00324999999998</v>
      </c>
      <c r="H75" s="53">
        <f>'[1]Calcolo Punti SUPER Prod.'!$D$18</f>
        <v>487.00400000000002</v>
      </c>
      <c r="I75" s="62">
        <f>'[1]Calcolo Punti SUPER Prod.'!$H$18</f>
        <v>0</v>
      </c>
      <c r="J75" s="53">
        <f>'[1]Calcolo Punti SUPER Prod.'!$L$18</f>
        <v>493.00799999999998</v>
      </c>
      <c r="K75" s="53">
        <f>'[1]Calcolo Punti SUPER Prod.'!$P$18</f>
        <v>488.005</v>
      </c>
      <c r="L75" s="53">
        <f>'[1]Calcolo Punti SUPER Prod.'!$T$18</f>
        <v>485.005</v>
      </c>
      <c r="M75" s="53">
        <f>'[1]Calcolo Punti SUPER Prod.'!$X$18</f>
        <v>488.00900000000001</v>
      </c>
      <c r="N75" s="53">
        <f>'[1]Calcolo Punti SUPER Prod.'!$AB$18</f>
        <v>491.00400000000002</v>
      </c>
      <c r="O75" s="53">
        <f>'[1]Calcolo Punti SUPER Prod.'!$AF$18</f>
        <v>483.00200000000001</v>
      </c>
      <c r="P75" s="62">
        <f>'[1]Calcolo Punti SUPER Prod.'!$AJ$18</f>
        <v>0</v>
      </c>
      <c r="Q75" s="30"/>
    </row>
    <row r="76" spans="1:17" s="29" customFormat="1" ht="18.75" customHeight="1" thickBot="1">
      <c r="A76" s="28" t="s">
        <v>83</v>
      </c>
      <c r="B76" s="24" t="s">
        <v>378</v>
      </c>
      <c r="C76" s="24" t="s">
        <v>379</v>
      </c>
      <c r="D76" s="42" t="s">
        <v>342</v>
      </c>
      <c r="E76" s="49">
        <f t="shared" si="6"/>
        <v>3397.0319999999997</v>
      </c>
      <c r="F76" s="50">
        <f t="shared" si="7"/>
        <v>1960.0239999999999</v>
      </c>
      <c r="G76" s="52">
        <f t="shared" si="8"/>
        <v>245.00299999999999</v>
      </c>
      <c r="H76" s="62">
        <v>0</v>
      </c>
      <c r="I76" s="62">
        <v>0</v>
      </c>
      <c r="J76" s="53">
        <v>486.00599999999997</v>
      </c>
      <c r="K76" s="53">
        <v>497.00799999999998</v>
      </c>
      <c r="L76" s="53">
        <v>480.00099999999998</v>
      </c>
      <c r="M76" s="53">
        <v>475.00299999999999</v>
      </c>
      <c r="N76" s="53">
        <v>483.00299999999999</v>
      </c>
      <c r="O76" s="53">
        <v>482.00400000000002</v>
      </c>
      <c r="P76" s="53">
        <v>494.00700000000001</v>
      </c>
      <c r="Q76" s="30"/>
    </row>
    <row r="77" spans="1:17" s="29" customFormat="1" ht="18.75" customHeight="1" thickBot="1">
      <c r="A77" s="28" t="s">
        <v>84</v>
      </c>
      <c r="B77" s="59" t="s">
        <v>399</v>
      </c>
      <c r="C77" s="24" t="s">
        <v>400</v>
      </c>
      <c r="D77" s="42" t="s">
        <v>679</v>
      </c>
      <c r="E77" s="49">
        <f t="shared" si="6"/>
        <v>3892.0370000000003</v>
      </c>
      <c r="F77" s="50">
        <f t="shared" si="7"/>
        <v>1959.0259999999998</v>
      </c>
      <c r="G77" s="52">
        <f t="shared" si="8"/>
        <v>244.87824999999998</v>
      </c>
      <c r="H77" s="53">
        <f>'[1]Calcolo Punti SUPER Prod.'!$D$50</f>
        <v>484.00299999999999</v>
      </c>
      <c r="I77" s="53">
        <f>'[1]Calcolo Punti SUPER Prod.'!$H$50</f>
        <v>490.005</v>
      </c>
      <c r="J77" s="53">
        <f>'[1]Calcolo Punti SUPER Prod.'!$L$50</f>
        <v>487.00599999999997</v>
      </c>
      <c r="K77" s="53">
        <f>'[1]Calcolo Punti SUPER Prod.'!$P$50</f>
        <v>492.00599999999997</v>
      </c>
      <c r="L77" s="53">
        <f>'[1]Calcolo Punti SUPER Prod.'!$T$50</f>
        <v>485.00400000000002</v>
      </c>
      <c r="M77" s="53">
        <f>'[1]Calcolo Punti SUPER Prod.'!$X$50</f>
        <v>482.00299999999999</v>
      </c>
      <c r="N77" s="53">
        <f>'[1]Calcolo Punti SUPER Prod.'!$AB$50</f>
        <v>0</v>
      </c>
      <c r="O77" s="53">
        <f>'[1]Calcolo Punti SUPER Prod.'!$AF$50</f>
        <v>482.00099999999998</v>
      </c>
      <c r="P77" s="53">
        <f>'[1]Calcolo Punti SUPER Prod.'!$AJ$50</f>
        <v>490.00900000000001</v>
      </c>
      <c r="Q77" s="30"/>
    </row>
    <row r="78" spans="1:17" s="29" customFormat="1" ht="18.75" customHeight="1" thickBot="1">
      <c r="A78" s="28" t="s">
        <v>85</v>
      </c>
      <c r="B78" s="59" t="s">
        <v>389</v>
      </c>
      <c r="C78" s="24" t="s">
        <v>208</v>
      </c>
      <c r="D78" s="42" t="s">
        <v>675</v>
      </c>
      <c r="E78" s="49">
        <f t="shared" si="6"/>
        <v>3410.0390000000002</v>
      </c>
      <c r="F78" s="50">
        <f t="shared" si="7"/>
        <v>1958.028</v>
      </c>
      <c r="G78" s="52">
        <f t="shared" si="8"/>
        <v>244.7535</v>
      </c>
      <c r="H78" s="53">
        <f>'[1]Calcolo Punti SUPER Prod.'!$D$48</f>
        <v>489.00599999999997</v>
      </c>
      <c r="I78" s="53">
        <f>'[1]Calcolo Punti SUPER Prod.'!$H$48</f>
        <v>483.00299999999999</v>
      </c>
      <c r="J78" s="53">
        <f>'[1]Calcolo Punti SUPER Prod.'!$L$48</f>
        <v>492.01</v>
      </c>
      <c r="K78" s="53">
        <f>'[1]Calcolo Punti SUPER Prod.'!$P$48</f>
        <v>487.00700000000001</v>
      </c>
      <c r="L78" s="53">
        <f>'[1]Calcolo Punti SUPER Prod.'!$T$48</f>
        <v>482.00299999999999</v>
      </c>
      <c r="M78" s="53">
        <f>'[1]Calcolo Punti SUPER Prod.'!$X$48</f>
        <v>490.005</v>
      </c>
      <c r="N78" s="53">
        <f>'[1]Calcolo Punti SUPER Prod.'!$AB$48</f>
        <v>487.005</v>
      </c>
      <c r="O78" s="62">
        <f>'[1]Calcolo Punti SUPER Prod.'!$AF$48</f>
        <v>0</v>
      </c>
      <c r="P78" s="62">
        <f>'[1]Calcolo Punti SUPER Prod.'!$AJ$48</f>
        <v>0</v>
      </c>
      <c r="Q78" s="30"/>
    </row>
    <row r="79" spans="1:17" s="29" customFormat="1" ht="18.75" customHeight="1" thickBot="1">
      <c r="A79" s="28" t="s">
        <v>86</v>
      </c>
      <c r="B79" s="59" t="s">
        <v>330</v>
      </c>
      <c r="C79" s="24" t="s">
        <v>331</v>
      </c>
      <c r="D79" s="42" t="s">
        <v>669</v>
      </c>
      <c r="E79" s="49">
        <f t="shared" si="6"/>
        <v>2918.0280000000002</v>
      </c>
      <c r="F79" s="50">
        <f t="shared" si="7"/>
        <v>1958.0219999999999</v>
      </c>
      <c r="G79" s="52">
        <f t="shared" si="8"/>
        <v>244.75274999999999</v>
      </c>
      <c r="H79" s="53">
        <f>'[1]Calcolo Punti SUPER Prod.'!$D$37</f>
        <v>491.005</v>
      </c>
      <c r="I79" s="62">
        <f>'[1]Calcolo Punti SUPER Prod.'!$H$37</f>
        <v>0</v>
      </c>
      <c r="J79" s="53">
        <f>'[1]Calcolo Punti SUPER Prod.'!$L$37</f>
        <v>491.00700000000001</v>
      </c>
      <c r="K79" s="53">
        <f>'[1]Calcolo Punti SUPER Prod.'!$P$37</f>
        <v>490.005</v>
      </c>
      <c r="L79" s="53">
        <f>'[1]Calcolo Punti SUPER Prod.'!$T$37</f>
        <v>486.005</v>
      </c>
      <c r="M79" s="53">
        <f>'[1]Calcolo Punti SUPER Prod.'!$X$37</f>
        <v>480.00299999999999</v>
      </c>
      <c r="N79" s="53">
        <f>'[1]Calcolo Punti SUPER Prod.'!$AB$37</f>
        <v>480.00299999999999</v>
      </c>
      <c r="O79" s="62">
        <f>'[1]Calcolo Punti SUPER Prod.'!$AF$37</f>
        <v>0</v>
      </c>
      <c r="P79" s="62">
        <f>'[1]Calcolo Punti SUPER Prod.'!$AJ$37</f>
        <v>0</v>
      </c>
      <c r="Q79" s="30"/>
    </row>
    <row r="80" spans="1:17" s="29" customFormat="1" ht="18.75" customHeight="1" thickBot="1">
      <c r="A80" s="28" t="s">
        <v>87</v>
      </c>
      <c r="B80" s="59" t="s">
        <v>316</v>
      </c>
      <c r="C80" s="25" t="s">
        <v>317</v>
      </c>
      <c r="D80" s="42" t="s">
        <v>342</v>
      </c>
      <c r="E80" s="49">
        <f t="shared" si="6"/>
        <v>2437.0239999999999</v>
      </c>
      <c r="F80" s="50">
        <f t="shared" si="7"/>
        <v>1958.018</v>
      </c>
      <c r="G80" s="52">
        <f t="shared" si="8"/>
        <v>244.75225</v>
      </c>
      <c r="H80" s="53">
        <f>'[1]Calcolo Punti SUPER Prod.'!$D$33</f>
        <v>492.00400000000002</v>
      </c>
      <c r="I80" s="62">
        <f>'[1]Calcolo Punti SUPER Prod.'!$H$33</f>
        <v>0</v>
      </c>
      <c r="J80" s="53">
        <f>'[1]Calcolo Punti SUPER Prod.'!$L$33</f>
        <v>479.00599999999997</v>
      </c>
      <c r="K80" s="53">
        <f>'[1]Calcolo Punti SUPER Prod.'!$P$33</f>
        <v>485.005</v>
      </c>
      <c r="L80" s="62">
        <f>'[1]Calcolo Punti SUPER Prod.'!$T$33</f>
        <v>0</v>
      </c>
      <c r="M80" s="53">
        <f>'[1]Calcolo Punti SUPER Prod.'!$X$33</f>
        <v>492.005</v>
      </c>
      <c r="N80" s="53">
        <f>'[1]Calcolo Punti SUPER Prod.'!$AB$33</f>
        <v>489.00400000000002</v>
      </c>
      <c r="O80" s="62">
        <f>'[1]Calcolo Punti SUPER Prod.'!$AF$33</f>
        <v>0</v>
      </c>
      <c r="P80" s="62">
        <f>'[1]Calcolo Punti SUPER Prod.'!$AJ$33</f>
        <v>0</v>
      </c>
      <c r="Q80" s="30"/>
    </row>
    <row r="81" spans="1:17" s="29" customFormat="1" ht="18.75" customHeight="1" thickBot="1">
      <c r="A81" s="28" t="s">
        <v>88</v>
      </c>
      <c r="B81" s="59" t="s">
        <v>337</v>
      </c>
      <c r="C81" s="24" t="s">
        <v>243</v>
      </c>
      <c r="D81" s="42" t="s">
        <v>374</v>
      </c>
      <c r="E81" s="49">
        <f t="shared" si="6"/>
        <v>1958.01</v>
      </c>
      <c r="F81" s="50">
        <f t="shared" si="7"/>
        <v>1958.01</v>
      </c>
      <c r="G81" s="52">
        <f t="shared" si="8"/>
        <v>244.75125</v>
      </c>
      <c r="H81" s="62">
        <f>'[1]Calcolo Punti SUPER Prod.'!$D$61</f>
        <v>0</v>
      </c>
      <c r="I81" s="53">
        <f>'[1]Calcolo Punti SUPER Prod.'!$H$61</f>
        <v>491.005</v>
      </c>
      <c r="J81" s="53">
        <f>'[1]Calcolo Punti SUPER Prod.'!$L$61</f>
        <v>487.00299999999999</v>
      </c>
      <c r="K81" s="62">
        <f>'[1]Calcolo Punti SUPER Prod.'!$P$61</f>
        <v>0</v>
      </c>
      <c r="L81" s="53">
        <f>'[1]Calcolo Punti SUPER Prod.'!$T$61</f>
        <v>487.00200000000001</v>
      </c>
      <c r="M81" s="62">
        <f>'[1]Calcolo Punti SUPER Prod.'!$X$61</f>
        <v>0</v>
      </c>
      <c r="N81" s="62">
        <f>'[1]Calcolo Punti SUPER Prod.'!$AB$61</f>
        <v>0</v>
      </c>
      <c r="O81" s="62">
        <f>'[1]Calcolo Punti SUPER Prod.'!$AF$61</f>
        <v>0</v>
      </c>
      <c r="P81" s="53">
        <f>'[1]Calcolo Punti SUPER Prod.'!$AJ$61</f>
        <v>493</v>
      </c>
      <c r="Q81" s="30"/>
    </row>
    <row r="82" spans="1:17" s="29" customFormat="1" ht="18.75" customHeight="1" thickBot="1">
      <c r="A82" s="28" t="s">
        <v>89</v>
      </c>
      <c r="B82" s="59" t="s">
        <v>694</v>
      </c>
      <c r="C82" s="25" t="s">
        <v>695</v>
      </c>
      <c r="D82" s="42" t="s">
        <v>693</v>
      </c>
      <c r="E82" s="49">
        <f t="shared" si="6"/>
        <v>3886.0279999999998</v>
      </c>
      <c r="F82" s="50">
        <f t="shared" si="7"/>
        <v>1957.011</v>
      </c>
      <c r="G82" s="52">
        <f t="shared" si="8"/>
        <v>244.626375</v>
      </c>
      <c r="H82" s="53">
        <f>'[1]Calcolo Punti SUPER Prod.'!$D$79</f>
        <v>492.00200000000001</v>
      </c>
      <c r="I82" s="53">
        <f>'[1]Calcolo Punti SUPER Prod.'!$H$79</f>
        <v>486.00299999999999</v>
      </c>
      <c r="J82" s="53">
        <f>'[1]Calcolo Punti SUPER Prod.'!$L$79</f>
        <v>480.00700000000001</v>
      </c>
      <c r="K82" s="53">
        <f>'[1]Calcolo Punti SUPER Prod.'!$P$79</f>
        <v>480.00200000000001</v>
      </c>
      <c r="L82" s="53">
        <f>'[1]Calcolo Punti SUPER Prod.'!$T$79</f>
        <v>484.00099999999998</v>
      </c>
      <c r="M82" s="53">
        <f>'[1]Calcolo Punti SUPER Prod.'!$X$79</f>
        <v>492.00400000000002</v>
      </c>
      <c r="N82" s="53">
        <f>'[1]Calcolo Punti SUPER Prod.'!$AB$79</f>
        <v>487.00200000000001</v>
      </c>
      <c r="O82" s="62">
        <f>'[1]Calcolo Punti SUPER Prod.'!$AF$79</f>
        <v>0</v>
      </c>
      <c r="P82" s="53">
        <f>'[1]Calcolo Punti SUPER Prod.'!$AJ$79</f>
        <v>485.00700000000001</v>
      </c>
      <c r="Q82" s="30"/>
    </row>
    <row r="83" spans="1:17" s="29" customFormat="1" ht="18.75" customHeight="1" thickBot="1">
      <c r="A83" s="28" t="s">
        <v>90</v>
      </c>
      <c r="B83" s="59" t="s">
        <v>439</v>
      </c>
      <c r="C83" s="24" t="s">
        <v>304</v>
      </c>
      <c r="D83" s="42" t="s">
        <v>374</v>
      </c>
      <c r="E83" s="49">
        <f t="shared" si="6"/>
        <v>3883.0429999999997</v>
      </c>
      <c r="F83" s="50">
        <f t="shared" si="7"/>
        <v>1956.027</v>
      </c>
      <c r="G83" s="52">
        <f t="shared" si="8"/>
        <v>244.50337500000001</v>
      </c>
      <c r="H83" s="62">
        <f>'[1]Calcolo Punti SUPER Prod.'!$D$60</f>
        <v>0</v>
      </c>
      <c r="I83" s="53">
        <f>'[1]Calcolo Punti SUPER Prod.'!$H$60</f>
        <v>476.00400000000002</v>
      </c>
      <c r="J83" s="53">
        <f>'[1]Calcolo Punti SUPER Prod.'!$L$60</f>
        <v>486.00200000000001</v>
      </c>
      <c r="K83" s="53">
        <f>'[1]Calcolo Punti SUPER Prod.'!$P$60</f>
        <v>487.00900000000001</v>
      </c>
      <c r="L83" s="53">
        <f>'[1]Calcolo Punti SUPER Prod.'!$T$60</f>
        <v>479.00400000000002</v>
      </c>
      <c r="M83" s="53">
        <f>'[1]Calcolo Punti SUPER Prod.'!$X$60</f>
        <v>486.00599999999997</v>
      </c>
      <c r="N83" s="53">
        <f>'[1]Calcolo Punti SUPER Prod.'!$AB$60</f>
        <v>492.00599999999997</v>
      </c>
      <c r="O83" s="53">
        <f>'[1]Calcolo Punti SUPER Prod.'!$AF$60</f>
        <v>490.00799999999998</v>
      </c>
      <c r="P83" s="53">
        <f>'[1]Calcolo Punti SUPER Prod.'!$AJ$60</f>
        <v>487.00400000000002</v>
      </c>
      <c r="Q83" s="30"/>
    </row>
    <row r="84" spans="1:17" s="29" customFormat="1" ht="18.75" customHeight="1" thickBot="1">
      <c r="A84" s="28" t="s">
        <v>91</v>
      </c>
      <c r="B84" s="59" t="s">
        <v>677</v>
      </c>
      <c r="C84" s="25" t="s">
        <v>678</v>
      </c>
      <c r="D84" s="42" t="s">
        <v>675</v>
      </c>
      <c r="E84" s="49">
        <f t="shared" si="6"/>
        <v>3394.0279999999998</v>
      </c>
      <c r="F84" s="50">
        <f t="shared" si="7"/>
        <v>1956.0229999999999</v>
      </c>
      <c r="G84" s="52">
        <f t="shared" si="8"/>
        <v>244.50287499999999</v>
      </c>
      <c r="H84" s="53">
        <f>'[1]Calcolo Punti SUPER Prod.'!$D$49</f>
        <v>489.00599999999997</v>
      </c>
      <c r="I84" s="53">
        <f>'[1]Calcolo Punti SUPER Prod.'!$H$49</f>
        <v>488.005</v>
      </c>
      <c r="J84" s="53">
        <f>'[1]Calcolo Punti SUPER Prod.'!$L$49</f>
        <v>474.00200000000001</v>
      </c>
      <c r="K84" s="53">
        <f>'[1]Calcolo Punti SUPER Prod.'!$P$49</f>
        <v>484.00200000000001</v>
      </c>
      <c r="L84" s="53">
        <f>'[1]Calcolo Punti SUPER Prod.'!$T$49</f>
        <v>480.00099999999998</v>
      </c>
      <c r="M84" s="53">
        <f>'[1]Calcolo Punti SUPER Prod.'!$X$49</f>
        <v>492.00900000000001</v>
      </c>
      <c r="N84" s="53">
        <f>'[1]Calcolo Punti SUPER Prod.'!$AB$49</f>
        <v>487.00299999999999</v>
      </c>
      <c r="O84" s="62">
        <f>'[1]Calcolo Punti SUPER Prod.'!$AF$49</f>
        <v>0</v>
      </c>
      <c r="P84" s="62">
        <f>'[1]Calcolo Punti SUPER Prod.'!$AJ$49</f>
        <v>0</v>
      </c>
      <c r="Q84" s="30"/>
    </row>
    <row r="85" spans="1:17" s="29" customFormat="1" ht="18.75" customHeight="1" thickBot="1">
      <c r="A85" s="28" t="s">
        <v>92</v>
      </c>
      <c r="B85" s="59" t="s">
        <v>264</v>
      </c>
      <c r="C85" s="24" t="s">
        <v>243</v>
      </c>
      <c r="D85" s="42" t="s">
        <v>674</v>
      </c>
      <c r="E85" s="49">
        <f t="shared" si="6"/>
        <v>2434.02</v>
      </c>
      <c r="F85" s="50">
        <f t="shared" si="7"/>
        <v>1956.018</v>
      </c>
      <c r="G85" s="52">
        <f t="shared" si="8"/>
        <v>244.50225</v>
      </c>
      <c r="H85" s="53">
        <f>'[1]Calcolo Punti SUPER Prod.'!$D$43</f>
        <v>494.00599999999997</v>
      </c>
      <c r="I85" s="53">
        <f>'[1]Calcolo Punti SUPER Prod.'!$H$43</f>
        <v>478.00200000000001</v>
      </c>
      <c r="J85" s="53">
        <f>'[1]Calcolo Punti SUPER Prod.'!$L$43</f>
        <v>488.005</v>
      </c>
      <c r="K85" s="62">
        <f>'[1]Calcolo Punti SUPER Prod.'!$P$43</f>
        <v>0</v>
      </c>
      <c r="L85" s="53">
        <f>'[1]Calcolo Punti SUPER Prod.'!$T$43</f>
        <v>484.005</v>
      </c>
      <c r="M85" s="62">
        <f>'[1]Calcolo Punti SUPER Prod.'!$X$43</f>
        <v>0</v>
      </c>
      <c r="N85" s="62">
        <f>'[1]Calcolo Punti SUPER Prod.'!$AB$43</f>
        <v>0</v>
      </c>
      <c r="O85" s="62">
        <f>'[1]Calcolo Punti SUPER Prod.'!$AF$43</f>
        <v>0</v>
      </c>
      <c r="P85" s="53">
        <f>'[1]Calcolo Punti SUPER Prod.'!$AJ$43</f>
        <v>490.00200000000001</v>
      </c>
      <c r="Q85" s="30"/>
    </row>
    <row r="86" spans="1:17" s="29" customFormat="1" ht="18.75" customHeight="1" thickBot="1">
      <c r="A86" s="28" t="s">
        <v>93</v>
      </c>
      <c r="B86" s="59" t="s">
        <v>683</v>
      </c>
      <c r="C86" s="25" t="s">
        <v>684</v>
      </c>
      <c r="D86" s="42" t="s">
        <v>682</v>
      </c>
      <c r="E86" s="49">
        <f t="shared" si="6"/>
        <v>3390.0309999999999</v>
      </c>
      <c r="F86" s="50">
        <f t="shared" si="7"/>
        <v>1956.0160000000001</v>
      </c>
      <c r="G86" s="52">
        <f t="shared" si="8"/>
        <v>244.50200000000001</v>
      </c>
      <c r="H86" s="62">
        <f>'[1]Calcolo Punti SUPER Prod.'!$D$63</f>
        <v>0</v>
      </c>
      <c r="I86" s="53">
        <f>'[1]Calcolo Punti SUPER Prod.'!$H$63</f>
        <v>478.00400000000002</v>
      </c>
      <c r="J86" s="53">
        <f>'[1]Calcolo Punti SUPER Prod.'!$L$63</f>
        <v>493.00400000000002</v>
      </c>
      <c r="K86" s="53">
        <f>'[1]Calcolo Punti SUPER Prod.'!$P$63</f>
        <v>482.00299999999999</v>
      </c>
      <c r="L86" s="53">
        <f>'[1]Calcolo Punti SUPER Prod.'!$T$63</f>
        <v>487.00200000000001</v>
      </c>
      <c r="M86" s="62">
        <f>'[1]Calcolo Punti SUPER Prod.'!$X$63</f>
        <v>0</v>
      </c>
      <c r="N86" s="53">
        <f>'[1]Calcolo Punti SUPER Prod.'!$AB$63</f>
        <v>474.00799999999998</v>
      </c>
      <c r="O86" s="53">
        <f>'[1]Calcolo Punti SUPER Prod.'!$AF$63</f>
        <v>490.00900000000001</v>
      </c>
      <c r="P86" s="53">
        <f>'[1]Calcolo Punti SUPER Prod.'!$AJ$63</f>
        <v>486.00099999999998</v>
      </c>
      <c r="Q86" s="30"/>
    </row>
    <row r="87" spans="1:17" s="29" customFormat="1" ht="18.75" customHeight="1" thickBot="1">
      <c r="A87" s="28" t="s">
        <v>94</v>
      </c>
      <c r="B87" s="59" t="s">
        <v>698</v>
      </c>
      <c r="C87" s="25" t="s">
        <v>699</v>
      </c>
      <c r="D87" s="42" t="s">
        <v>693</v>
      </c>
      <c r="E87" s="49">
        <f t="shared" si="6"/>
        <v>3893.0449999999996</v>
      </c>
      <c r="F87" s="50">
        <f t="shared" si="7"/>
        <v>1954.0209999999997</v>
      </c>
      <c r="G87" s="52">
        <f t="shared" si="8"/>
        <v>244.25262499999997</v>
      </c>
      <c r="H87" s="53">
        <f>'[1]Calcolo Punti SUPER Prod.'!$D$81</f>
        <v>484.00200000000001</v>
      </c>
      <c r="I87" s="53">
        <f>'[1]Calcolo Punti SUPER Prod.'!$H$81</f>
        <v>485.005</v>
      </c>
      <c r="J87" s="53">
        <f>'[1]Calcolo Punti SUPER Prod.'!$L$81</f>
        <v>488.005</v>
      </c>
      <c r="K87" s="53">
        <f>'[1]Calcolo Punti SUPER Prod.'!$P$81</f>
        <v>487.00599999999997</v>
      </c>
      <c r="L87" s="53">
        <f>'[1]Calcolo Punti SUPER Prod.'!$T$81</f>
        <v>490.00400000000002</v>
      </c>
      <c r="M87" s="53">
        <f>'[1]Calcolo Punti SUPER Prod.'!$X$81</f>
        <v>484.00900000000001</v>
      </c>
      <c r="N87" s="53">
        <f>'[1]Calcolo Punti SUPER Prod.'!$AB$81</f>
        <v>486.00799999999998</v>
      </c>
      <c r="O87" s="62">
        <f>'[1]Calcolo Punti SUPER Prod.'!$AF$81</f>
        <v>0</v>
      </c>
      <c r="P87" s="53">
        <f>'[1]Calcolo Punti SUPER Prod.'!$AJ$81</f>
        <v>489.00599999999997</v>
      </c>
    </row>
    <row r="88" spans="1:17" s="29" customFormat="1" ht="18.75" customHeight="1" thickBot="1">
      <c r="A88" s="28" t="s">
        <v>95</v>
      </c>
      <c r="B88" s="59" t="s">
        <v>676</v>
      </c>
      <c r="C88" s="25" t="s">
        <v>185</v>
      </c>
      <c r="D88" s="42" t="s">
        <v>675</v>
      </c>
      <c r="E88" s="49">
        <f t="shared" si="6"/>
        <v>3406.0309999999999</v>
      </c>
      <c r="F88" s="50">
        <f t="shared" si="7"/>
        <v>1954.0160000000001</v>
      </c>
      <c r="G88" s="52">
        <f t="shared" si="8"/>
        <v>244.25200000000001</v>
      </c>
      <c r="H88" s="53">
        <f>'[1]Calcolo Punti SUPER Prod.'!$D$46</f>
        <v>488.005</v>
      </c>
      <c r="I88" s="53">
        <f>'[1]Calcolo Punti SUPER Prod.'!$H$46</f>
        <v>484.00700000000001</v>
      </c>
      <c r="J88" s="53">
        <f>'[1]Calcolo Punti SUPER Prod.'!$L$46</f>
        <v>490.00200000000001</v>
      </c>
      <c r="K88" s="53">
        <f>'[1]Calcolo Punti SUPER Prod.'!$P$46</f>
        <v>481.00400000000002</v>
      </c>
      <c r="L88" s="53">
        <f>'[1]Calcolo Punti SUPER Prod.'!$T$46</f>
        <v>487.00400000000002</v>
      </c>
      <c r="M88" s="53">
        <f>'[1]Calcolo Punti SUPER Prod.'!$X$46</f>
        <v>487.005</v>
      </c>
      <c r="N88" s="53">
        <f>'[1]Calcolo Punti SUPER Prod.'!$AB$46</f>
        <v>489.00400000000002</v>
      </c>
      <c r="O88" s="62">
        <f>'[1]Calcolo Punti SUPER Prod.'!$AF$46</f>
        <v>0</v>
      </c>
      <c r="P88" s="62">
        <f>'[1]Calcolo Punti SUPER Prod.'!$AJ$46</f>
        <v>0</v>
      </c>
    </row>
    <row r="89" spans="1:17" s="29" customFormat="1" ht="18.75" customHeight="1" thickBot="1">
      <c r="A89" s="28" t="s">
        <v>96</v>
      </c>
      <c r="B89" s="59" t="s">
        <v>451</v>
      </c>
      <c r="C89" s="25" t="s">
        <v>452</v>
      </c>
      <c r="D89" s="42" t="s">
        <v>669</v>
      </c>
      <c r="E89" s="49">
        <f t="shared" si="6"/>
        <v>3398.0340000000001</v>
      </c>
      <c r="F89" s="50">
        <f t="shared" si="7"/>
        <v>1953.02</v>
      </c>
      <c r="G89" s="52">
        <f t="shared" si="8"/>
        <v>244.1275</v>
      </c>
      <c r="H89" s="53">
        <f>'[1]Calcolo Punti SUPER Prod.'!$D$36</f>
        <v>485.00700000000001</v>
      </c>
      <c r="I89" s="53">
        <f>'[1]Calcolo Punti SUPER Prod.'!$H$36</f>
        <v>481.00400000000002</v>
      </c>
      <c r="J89" s="53">
        <f>'[1]Calcolo Punti SUPER Prod.'!$L$36</f>
        <v>479.00299999999999</v>
      </c>
      <c r="K89" s="53">
        <f>'[1]Calcolo Punti SUPER Prod.'!$P$36</f>
        <v>487.00400000000002</v>
      </c>
      <c r="L89" s="62">
        <f>'[1]Calcolo Punti SUPER Prod.'!$T$36</f>
        <v>0</v>
      </c>
      <c r="M89" s="53">
        <f>'[1]Calcolo Punti SUPER Prod.'!$X$36</f>
        <v>487.005</v>
      </c>
      <c r="N89" s="53">
        <f>'[1]Calcolo Punti SUPER Prod.'!$AB$36</f>
        <v>490.00700000000001</v>
      </c>
      <c r="O89" s="53">
        <f>'[1]Calcolo Punti SUPER Prod.'!$AF$36</f>
        <v>489.00400000000002</v>
      </c>
      <c r="P89" s="62">
        <f>'[1]Calcolo Punti SUPER Prod.'!$AJ$36</f>
        <v>0</v>
      </c>
    </row>
    <row r="90" spans="1:17" s="29" customFormat="1" ht="18.75" customHeight="1" thickBot="1">
      <c r="A90" s="28" t="s">
        <v>97</v>
      </c>
      <c r="B90" s="59" t="s">
        <v>287</v>
      </c>
      <c r="C90" s="24" t="s">
        <v>288</v>
      </c>
      <c r="D90" s="42" t="s">
        <v>665</v>
      </c>
      <c r="E90" s="49">
        <f t="shared" si="6"/>
        <v>3143.0219999999999</v>
      </c>
      <c r="F90" s="50">
        <f t="shared" si="7"/>
        <v>1953.018</v>
      </c>
      <c r="G90" s="52">
        <f t="shared" si="8"/>
        <v>244.12725</v>
      </c>
      <c r="H90" s="53">
        <f>'[1]Calcolo Punti SUPER Prod.'!$D$3</f>
        <v>481.00200000000001</v>
      </c>
      <c r="I90" s="62">
        <f>'[1]Calcolo Punti SUPER Prod.'!$H$3</f>
        <v>0</v>
      </c>
      <c r="J90" s="53">
        <f>'[1]Calcolo Punti SUPER Prod.'!$L$3</f>
        <v>491.00400000000002</v>
      </c>
      <c r="K90" s="53">
        <f>'[1]Calcolo Punti SUPER Prod.'!$P$3</f>
        <v>489.005</v>
      </c>
      <c r="L90" s="53">
        <f>'[1]Calcolo Punti SUPER Prod.'!$T$3</f>
        <v>478.00099999999998</v>
      </c>
      <c r="M90" s="53">
        <f>'[1]Calcolo Punti SUPER Prod.'!$X$3</f>
        <v>231.001</v>
      </c>
      <c r="N90" s="53">
        <f>'[1]Calcolo Punti SUPER Prod.'!$AB$3</f>
        <v>486.00700000000001</v>
      </c>
      <c r="O90" s="53">
        <f>'[1]Calcolo Punti SUPER Prod.'!$AF$3</f>
        <v>487.00200000000001</v>
      </c>
      <c r="P90" s="62">
        <f>'[1]Calcolo Punti SUPER Prod.'!$AJ$3</f>
        <v>0</v>
      </c>
    </row>
    <row r="91" spans="1:17" s="29" customFormat="1" ht="18.75" customHeight="1" thickBot="1">
      <c r="A91" s="28" t="s">
        <v>98</v>
      </c>
      <c r="B91" s="24" t="s">
        <v>426</v>
      </c>
      <c r="C91" s="24" t="s">
        <v>319</v>
      </c>
      <c r="D91" s="42" t="s">
        <v>163</v>
      </c>
      <c r="E91" s="49">
        <f t="shared" si="6"/>
        <v>2436.0250000000001</v>
      </c>
      <c r="F91" s="50">
        <f t="shared" si="7"/>
        <v>1952.0239999999999</v>
      </c>
      <c r="G91" s="52">
        <f t="shared" si="8"/>
        <v>244.00299999999999</v>
      </c>
      <c r="H91" s="53">
        <v>491.005</v>
      </c>
      <c r="I91" s="53">
        <v>484.00700000000001</v>
      </c>
      <c r="J91" s="53">
        <v>488.00599999999997</v>
      </c>
      <c r="K91" s="62">
        <v>0</v>
      </c>
      <c r="L91" s="53">
        <v>484.00099999999998</v>
      </c>
      <c r="M91" s="62">
        <v>0</v>
      </c>
      <c r="N91" s="62">
        <v>0</v>
      </c>
      <c r="O91" s="53">
        <v>489.00599999999997</v>
      </c>
      <c r="P91" s="62">
        <v>0</v>
      </c>
    </row>
    <row r="92" spans="1:17" s="29" customFormat="1" ht="18.75" customHeight="1" thickBot="1">
      <c r="A92" s="28" t="s">
        <v>99</v>
      </c>
      <c r="B92" s="59" t="s">
        <v>192</v>
      </c>
      <c r="C92" s="25" t="s">
        <v>367</v>
      </c>
      <c r="D92" s="42" t="s">
        <v>682</v>
      </c>
      <c r="E92" s="49">
        <f t="shared" si="6"/>
        <v>3392.0319999999997</v>
      </c>
      <c r="F92" s="50">
        <f t="shared" si="7"/>
        <v>1950.0209999999997</v>
      </c>
      <c r="G92" s="52">
        <f t="shared" si="8"/>
        <v>243.75262499999997</v>
      </c>
      <c r="H92" s="62">
        <f>'[1]Calcolo Punti SUPER Prod.'!$D$62</f>
        <v>0</v>
      </c>
      <c r="I92" s="53">
        <f>'[1]Calcolo Punti SUPER Prod.'!$H$62</f>
        <v>480.00099999999998</v>
      </c>
      <c r="J92" s="53">
        <f>'[1]Calcolo Punti SUPER Prod.'!$L$62</f>
        <v>484.00400000000002</v>
      </c>
      <c r="K92" s="53">
        <f>'[1]Calcolo Punti SUPER Prod.'!$P$62</f>
        <v>488.00799999999998</v>
      </c>
      <c r="L92" s="53">
        <f>'[1]Calcolo Punti SUPER Prod.'!$T$62</f>
        <v>480.00599999999997</v>
      </c>
      <c r="M92" s="62">
        <f>'[1]Calcolo Punti SUPER Prod.'!$X$62</f>
        <v>0</v>
      </c>
      <c r="N92" s="53">
        <f>'[1]Calcolo Punti SUPER Prod.'!$AB$62</f>
        <v>482.00400000000002</v>
      </c>
      <c r="O92" s="53">
        <f>'[1]Calcolo Punti SUPER Prod.'!$AF$62</f>
        <v>488.00400000000002</v>
      </c>
      <c r="P92" s="53">
        <f>'[1]Calcolo Punti SUPER Prod.'!$AJ$62</f>
        <v>490.005</v>
      </c>
    </row>
    <row r="93" spans="1:17" s="29" customFormat="1" ht="18.75" customHeight="1" thickBot="1">
      <c r="A93" s="28" t="s">
        <v>100</v>
      </c>
      <c r="B93" s="24" t="s">
        <v>526</v>
      </c>
      <c r="C93" s="24" t="s">
        <v>351</v>
      </c>
      <c r="D93" s="42" t="s">
        <v>169</v>
      </c>
      <c r="E93" s="49">
        <f t="shared" si="6"/>
        <v>2914.0350000000003</v>
      </c>
      <c r="F93" s="50">
        <f t="shared" si="7"/>
        <v>1949.0250000000001</v>
      </c>
      <c r="G93" s="52">
        <f t="shared" si="8"/>
        <v>243.62812500000001</v>
      </c>
      <c r="H93" s="53">
        <v>489.005</v>
      </c>
      <c r="I93" s="62">
        <v>0</v>
      </c>
      <c r="J93" s="53">
        <v>484.00599999999997</v>
      </c>
      <c r="K93" s="53">
        <v>483.005</v>
      </c>
      <c r="L93" s="53">
        <v>486.00200000000001</v>
      </c>
      <c r="M93" s="53">
        <v>490.012</v>
      </c>
      <c r="N93" s="53">
        <v>482.005</v>
      </c>
      <c r="O93" s="62">
        <v>0</v>
      </c>
      <c r="P93" s="62">
        <v>0</v>
      </c>
    </row>
    <row r="94" spans="1:17" s="29" customFormat="1" ht="18.75" customHeight="1" thickBot="1">
      <c r="A94" s="28" t="s">
        <v>101</v>
      </c>
      <c r="B94" s="24" t="s">
        <v>903</v>
      </c>
      <c r="C94" s="24" t="s">
        <v>278</v>
      </c>
      <c r="D94" s="42" t="s">
        <v>167</v>
      </c>
      <c r="E94" s="49">
        <f t="shared" si="6"/>
        <v>3379.0309999999995</v>
      </c>
      <c r="F94" s="50">
        <f t="shared" si="7"/>
        <v>1949.02</v>
      </c>
      <c r="G94" s="52">
        <f t="shared" si="8"/>
        <v>243.6275</v>
      </c>
      <c r="H94" s="62">
        <v>0</v>
      </c>
      <c r="I94" s="62">
        <v>0</v>
      </c>
      <c r="J94" s="53">
        <v>482.00700000000001</v>
      </c>
      <c r="K94" s="53">
        <v>494.00400000000002</v>
      </c>
      <c r="L94" s="53">
        <v>472.00200000000001</v>
      </c>
      <c r="M94" s="53">
        <v>476.00200000000001</v>
      </c>
      <c r="N94" s="53">
        <v>484.00400000000002</v>
      </c>
      <c r="O94" s="53">
        <v>488.00599999999997</v>
      </c>
      <c r="P94" s="53">
        <v>483.00599999999997</v>
      </c>
    </row>
    <row r="95" spans="1:17" s="29" customFormat="1" ht="18.75" customHeight="1" thickBot="1">
      <c r="A95" s="28" t="s">
        <v>102</v>
      </c>
      <c r="B95" s="24" t="s">
        <v>392</v>
      </c>
      <c r="C95" s="24" t="s">
        <v>393</v>
      </c>
      <c r="D95" s="42" t="s">
        <v>173</v>
      </c>
      <c r="E95" s="49">
        <f t="shared" si="6"/>
        <v>3391.0329999999994</v>
      </c>
      <c r="F95" s="50">
        <f t="shared" si="7"/>
        <v>1949.018</v>
      </c>
      <c r="G95" s="52">
        <f t="shared" si="8"/>
        <v>243.62725</v>
      </c>
      <c r="H95" s="53">
        <v>488.00200000000001</v>
      </c>
      <c r="I95" s="62">
        <v>0</v>
      </c>
      <c r="J95" s="53">
        <v>486.00700000000001</v>
      </c>
      <c r="K95" s="62">
        <v>0</v>
      </c>
      <c r="L95" s="53">
        <v>477.00299999999999</v>
      </c>
      <c r="M95" s="53">
        <v>488.00299999999999</v>
      </c>
      <c r="N95" s="53">
        <v>479.01</v>
      </c>
      <c r="O95" s="53">
        <v>487.00599999999997</v>
      </c>
      <c r="P95" s="53">
        <v>486.00200000000001</v>
      </c>
    </row>
    <row r="96" spans="1:17" s="29" customFormat="1" ht="18.75" customHeight="1" thickBot="1">
      <c r="A96" s="28" t="s">
        <v>103</v>
      </c>
      <c r="B96" s="24" t="s">
        <v>470</v>
      </c>
      <c r="C96" s="24" t="s">
        <v>400</v>
      </c>
      <c r="D96" s="42" t="s">
        <v>169</v>
      </c>
      <c r="E96" s="49">
        <f t="shared" si="6"/>
        <v>3389.0410000000002</v>
      </c>
      <c r="F96" s="50">
        <f t="shared" si="7"/>
        <v>1948.0280000000002</v>
      </c>
      <c r="G96" s="52">
        <f t="shared" si="8"/>
        <v>243.50350000000003</v>
      </c>
      <c r="H96" s="53">
        <v>481.00700000000001</v>
      </c>
      <c r="I96" s="53">
        <v>481.00599999999997</v>
      </c>
      <c r="J96" s="53">
        <v>492.005</v>
      </c>
      <c r="K96" s="53">
        <v>490.01100000000002</v>
      </c>
      <c r="L96" s="53">
        <v>480</v>
      </c>
      <c r="M96" s="53">
        <v>480.00700000000001</v>
      </c>
      <c r="N96" s="53">
        <v>485.005</v>
      </c>
      <c r="O96" s="62">
        <v>0</v>
      </c>
      <c r="P96" s="62">
        <v>0</v>
      </c>
    </row>
    <row r="97" spans="1:16" s="29" customFormat="1" ht="18.75" customHeight="1" thickBot="1">
      <c r="A97" s="28" t="s">
        <v>104</v>
      </c>
      <c r="B97" s="59" t="s">
        <v>680</v>
      </c>
      <c r="C97" s="25" t="s">
        <v>497</v>
      </c>
      <c r="D97" s="42" t="s">
        <v>679</v>
      </c>
      <c r="E97" s="49">
        <f t="shared" si="6"/>
        <v>4349.0360000000001</v>
      </c>
      <c r="F97" s="50">
        <f t="shared" si="7"/>
        <v>1948.0169999999998</v>
      </c>
      <c r="G97" s="52">
        <f t="shared" si="8"/>
        <v>243.50212499999998</v>
      </c>
      <c r="H97" s="53">
        <f>'[1]Calcolo Punti SUPER Prod.'!$D$52</f>
        <v>474.00099999999998</v>
      </c>
      <c r="I97" s="53">
        <f>'[1]Calcolo Punti SUPER Prod.'!$H$52</f>
        <v>482.00400000000002</v>
      </c>
      <c r="J97" s="53">
        <f>'[1]Calcolo Punti SUPER Prod.'!$L$52</f>
        <v>487.00200000000001</v>
      </c>
      <c r="K97" s="53">
        <f>'[1]Calcolo Punti SUPER Prod.'!$P$52</f>
        <v>480.00599999999997</v>
      </c>
      <c r="L97" s="53">
        <f>'[1]Calcolo Punti SUPER Prod.'!$T$52</f>
        <v>482.00400000000002</v>
      </c>
      <c r="M97" s="53">
        <f>'[1]Calcolo Punti SUPER Prod.'!$X$52</f>
        <v>485.00400000000002</v>
      </c>
      <c r="N97" s="53">
        <f>'[1]Calcolo Punti SUPER Prod.'!$AB$52</f>
        <v>488.00299999999999</v>
      </c>
      <c r="O97" s="53">
        <f>'[1]Calcolo Punti SUPER Prod.'!$AF$52</f>
        <v>483.00400000000002</v>
      </c>
      <c r="P97" s="53">
        <f>'[1]Calcolo Punti SUPER Prod.'!$AJ$52</f>
        <v>488.00799999999998</v>
      </c>
    </row>
    <row r="98" spans="1:16" s="29" customFormat="1" ht="18.75" customHeight="1" thickBot="1">
      <c r="A98" s="28" t="s">
        <v>105</v>
      </c>
      <c r="B98" s="59" t="s">
        <v>279</v>
      </c>
      <c r="C98" s="24" t="s">
        <v>280</v>
      </c>
      <c r="D98" s="42" t="s">
        <v>668</v>
      </c>
      <c r="E98" s="49">
        <f t="shared" si="6"/>
        <v>2422.0369999999998</v>
      </c>
      <c r="F98" s="50">
        <f t="shared" si="7"/>
        <v>1947.0300000000002</v>
      </c>
      <c r="G98" s="52">
        <f t="shared" si="8"/>
        <v>243.37875000000003</v>
      </c>
      <c r="H98" s="53">
        <f>'[1]Calcolo Punti SUPER Prod.'!$D$26</f>
        <v>475.00700000000001</v>
      </c>
      <c r="I98" s="62">
        <f>'[1]Calcolo Punti SUPER Prod.'!$H$26</f>
        <v>0</v>
      </c>
      <c r="J98" s="53">
        <f>'[1]Calcolo Punti SUPER Prod.'!$L$26</f>
        <v>483.005</v>
      </c>
      <c r="K98" s="53">
        <f>'[1]Calcolo Punti SUPER Prod.'!$P$26</f>
        <v>492.01</v>
      </c>
      <c r="L98" s="53">
        <f>'[1]Calcolo Punti SUPER Prod.'!$T$26</f>
        <v>485.00599999999997</v>
      </c>
      <c r="M98" s="62">
        <f>'[1]Calcolo Punti SUPER Prod.'!$X$26</f>
        <v>0</v>
      </c>
      <c r="N98" s="53">
        <f>'[1]Calcolo Punti SUPER Prod.'!$AB$26</f>
        <v>487.00900000000001</v>
      </c>
      <c r="O98" s="62">
        <f>'[1]Calcolo Punti SUPER Prod.'!$AF$26</f>
        <v>0</v>
      </c>
      <c r="P98" s="62">
        <f>'[1]Calcolo Punti SUPER Prod.'!$AJ$26</f>
        <v>0</v>
      </c>
    </row>
    <row r="99" spans="1:16" s="29" customFormat="1" ht="18.75" customHeight="1" thickBot="1">
      <c r="A99" s="28" t="s">
        <v>106</v>
      </c>
      <c r="B99" s="24" t="s">
        <v>263</v>
      </c>
      <c r="C99" s="24" t="s">
        <v>218</v>
      </c>
      <c r="D99" s="42" t="s">
        <v>169</v>
      </c>
      <c r="E99" s="49">
        <f t="shared" si="6"/>
        <v>2907.0269999999996</v>
      </c>
      <c r="F99" s="50">
        <f t="shared" si="7"/>
        <v>1945.02</v>
      </c>
      <c r="G99" s="52">
        <f t="shared" si="8"/>
        <v>243.1275</v>
      </c>
      <c r="H99" s="53">
        <v>488.00599999999997</v>
      </c>
      <c r="I99" s="62">
        <v>0</v>
      </c>
      <c r="J99" s="53">
        <v>481.00599999999997</v>
      </c>
      <c r="K99" s="53">
        <v>481.00299999999999</v>
      </c>
      <c r="L99" s="53">
        <v>481.00400000000002</v>
      </c>
      <c r="M99" s="53">
        <v>488.00599999999997</v>
      </c>
      <c r="N99" s="53">
        <v>488.00200000000001</v>
      </c>
      <c r="O99" s="62">
        <v>0</v>
      </c>
      <c r="P99" s="62">
        <v>0</v>
      </c>
    </row>
    <row r="100" spans="1:16" s="29" customFormat="1" ht="18.75" customHeight="1" thickBot="1">
      <c r="A100" s="28" t="s">
        <v>107</v>
      </c>
      <c r="B100" s="24" t="s">
        <v>748</v>
      </c>
      <c r="C100" s="24" t="s">
        <v>328</v>
      </c>
      <c r="D100" s="42" t="s">
        <v>749</v>
      </c>
      <c r="E100" s="49">
        <f t="shared" si="6"/>
        <v>1945.0129999999999</v>
      </c>
      <c r="F100" s="50">
        <f t="shared" si="7"/>
        <v>1945.0129999999999</v>
      </c>
      <c r="G100" s="52">
        <f t="shared" si="8"/>
        <v>243.12662499999999</v>
      </c>
      <c r="H100" s="53">
        <v>496.00400000000002</v>
      </c>
      <c r="I100" s="53">
        <v>480.00400000000002</v>
      </c>
      <c r="J100" s="53">
        <v>488.00099999999998</v>
      </c>
      <c r="K100" s="53">
        <v>481.00400000000002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</row>
    <row r="101" spans="1:16" s="29" customFormat="1" ht="18.75" customHeight="1" thickBot="1">
      <c r="A101" s="28" t="s">
        <v>108</v>
      </c>
      <c r="B101" s="59" t="s">
        <v>420</v>
      </c>
      <c r="C101" s="24" t="s">
        <v>206</v>
      </c>
      <c r="D101" s="42" t="s">
        <v>681</v>
      </c>
      <c r="E101" s="49">
        <f t="shared" ref="E101:E132" si="9">SUM(H101:P101)</f>
        <v>2413.0239999999999</v>
      </c>
      <c r="F101" s="50">
        <f t="shared" ref="F101:F132" si="10">LARGE(H101:P101,1)+LARGE(H101:P101,2)+LARGE(H101:P101,3)+LARGE(H101:P101,4)</f>
        <v>1944.02</v>
      </c>
      <c r="G101" s="52">
        <f t="shared" ref="G101:G132" si="11">F101/8</f>
        <v>243.0025</v>
      </c>
      <c r="H101" s="53">
        <f>'[1]Calcolo Punti SUPER Prod.'!$D$57</f>
        <v>485.00200000000001</v>
      </c>
      <c r="I101" s="62">
        <f>'[1]Calcolo Punti SUPER Prod.'!$H$57</f>
        <v>0</v>
      </c>
      <c r="J101" s="53">
        <f>'[1]Calcolo Punti SUPER Prod.'!$L$57</f>
        <v>487.005</v>
      </c>
      <c r="K101" s="62">
        <f>'[1]Calcolo Punti SUPER Prod.'!$P$57</f>
        <v>0</v>
      </c>
      <c r="L101" s="53">
        <f>'[1]Calcolo Punti SUPER Prod.'!$T$57</f>
        <v>483.00700000000001</v>
      </c>
      <c r="M101" s="53">
        <f>'[1]Calcolo Punti SUPER Prod.'!$X$57</f>
        <v>469.00400000000002</v>
      </c>
      <c r="N101" s="62">
        <f>'[1]Calcolo Punti SUPER Prod.'!$AB$57</f>
        <v>0</v>
      </c>
      <c r="O101" s="53">
        <f>'[1]Calcolo Punti SUPER Prod.'!$AF$57</f>
        <v>489.00599999999997</v>
      </c>
      <c r="P101" s="62">
        <f>'[1]Calcolo Punti SUPER Prod.'!$AJ$57</f>
        <v>0</v>
      </c>
    </row>
    <row r="102" spans="1:16" s="29" customFormat="1" ht="18.75" customHeight="1" thickBot="1">
      <c r="A102" s="28" t="s">
        <v>109</v>
      </c>
      <c r="B102" s="24" t="s">
        <v>866</v>
      </c>
      <c r="C102" s="24" t="s">
        <v>446</v>
      </c>
      <c r="D102" s="42" t="s">
        <v>182</v>
      </c>
      <c r="E102" s="49">
        <f t="shared" si="9"/>
        <v>2884.02</v>
      </c>
      <c r="F102" s="50">
        <f t="shared" si="10"/>
        <v>1944.0169999999998</v>
      </c>
      <c r="G102" s="52">
        <f t="shared" si="11"/>
        <v>243.00212499999998</v>
      </c>
      <c r="H102" s="62">
        <v>0</v>
      </c>
      <c r="I102" s="53">
        <v>489.00400000000002</v>
      </c>
      <c r="J102" s="62">
        <v>0</v>
      </c>
      <c r="K102" s="53">
        <v>466.00099999999998</v>
      </c>
      <c r="L102" s="53">
        <v>491.00299999999999</v>
      </c>
      <c r="M102" s="53">
        <v>484.00599999999997</v>
      </c>
      <c r="N102" s="53">
        <v>480.00400000000002</v>
      </c>
      <c r="O102" s="53">
        <v>474.00200000000001</v>
      </c>
      <c r="P102" s="62">
        <v>0</v>
      </c>
    </row>
    <row r="103" spans="1:16" s="29" customFormat="1" ht="18.75" customHeight="1" thickBot="1">
      <c r="A103" s="28" t="s">
        <v>110</v>
      </c>
      <c r="B103" s="59" t="s">
        <v>376</v>
      </c>
      <c r="C103" s="25" t="s">
        <v>377</v>
      </c>
      <c r="D103" s="42" t="s">
        <v>675</v>
      </c>
      <c r="E103" s="49">
        <f t="shared" si="9"/>
        <v>3380.0360000000001</v>
      </c>
      <c r="F103" s="50">
        <f t="shared" si="10"/>
        <v>1943.0309999999999</v>
      </c>
      <c r="G103" s="52">
        <f t="shared" si="11"/>
        <v>242.87887499999999</v>
      </c>
      <c r="H103" s="53">
        <f>'[1]Calcolo Punti SUPER Prod.'!$D$47</f>
        <v>492.01</v>
      </c>
      <c r="I103" s="53">
        <f>'[1]Calcolo Punti SUPER Prod.'!$H$47</f>
        <v>481.00400000000002</v>
      </c>
      <c r="J103" s="53">
        <f>'[1]Calcolo Punti SUPER Prod.'!$L$47</f>
        <v>487.01100000000002</v>
      </c>
      <c r="K103" s="53">
        <f>'[1]Calcolo Punti SUPER Prod.'!$P$47</f>
        <v>480.00200000000001</v>
      </c>
      <c r="L103" s="53">
        <f>'[1]Calcolo Punti SUPER Prod.'!$T$47</f>
        <v>477.00299999999999</v>
      </c>
      <c r="M103" s="53">
        <f>'[1]Calcolo Punti SUPER Prod.'!$X$47</f>
        <v>480</v>
      </c>
      <c r="N103" s="53">
        <f>'[1]Calcolo Punti SUPER Prod.'!$AB$47</f>
        <v>483.00599999999997</v>
      </c>
      <c r="O103" s="62">
        <f>'[1]Calcolo Punti SUPER Prod.'!$AF$47</f>
        <v>0</v>
      </c>
      <c r="P103" s="62">
        <f>'[1]Calcolo Punti SUPER Prod.'!$AJ$47</f>
        <v>0</v>
      </c>
    </row>
    <row r="104" spans="1:16" s="29" customFormat="1" ht="18.75" customHeight="1" thickBot="1">
      <c r="A104" s="28" t="s">
        <v>111</v>
      </c>
      <c r="B104" s="59" t="s">
        <v>685</v>
      </c>
      <c r="C104" s="25" t="s">
        <v>412</v>
      </c>
      <c r="D104" s="42" t="s">
        <v>682</v>
      </c>
      <c r="E104" s="49">
        <f t="shared" si="9"/>
        <v>3377.0279999999998</v>
      </c>
      <c r="F104" s="50">
        <f t="shared" si="10"/>
        <v>1943.0179999999998</v>
      </c>
      <c r="G104" s="52">
        <f t="shared" si="11"/>
        <v>242.87724999999998</v>
      </c>
      <c r="H104" s="62">
        <f>'[1]Calcolo Punti SUPER Prod.'!$D$64</f>
        <v>0</v>
      </c>
      <c r="I104" s="53">
        <f>'[1]Calcolo Punti SUPER Prod.'!$H$64</f>
        <v>480.00299999999999</v>
      </c>
      <c r="J104" s="53">
        <f>'[1]Calcolo Punti SUPER Prod.'!$L$64</f>
        <v>483.00299999999999</v>
      </c>
      <c r="K104" s="53">
        <f>'[1]Calcolo Punti SUPER Prod.'!$P$64</f>
        <v>478.00400000000002</v>
      </c>
      <c r="L104" s="53">
        <f>'[1]Calcolo Punti SUPER Prod.'!$T$64</f>
        <v>476.00299999999999</v>
      </c>
      <c r="M104" s="62">
        <f>'[1]Calcolo Punti SUPER Prod.'!$X$64</f>
        <v>0</v>
      </c>
      <c r="N104" s="53">
        <f>'[1]Calcolo Punti SUPER Prod.'!$AB$64</f>
        <v>485.00200000000001</v>
      </c>
      <c r="O104" s="53">
        <f>'[1]Calcolo Punti SUPER Prod.'!$AF$64</f>
        <v>489.00700000000001</v>
      </c>
      <c r="P104" s="53">
        <f>'[1]Calcolo Punti SUPER Prod.'!$AJ$64</f>
        <v>486.00599999999997</v>
      </c>
    </row>
    <row r="105" spans="1:16" s="29" customFormat="1" ht="18.75" customHeight="1" thickBot="1">
      <c r="A105" s="28" t="s">
        <v>112</v>
      </c>
      <c r="B105" s="59" t="s">
        <v>688</v>
      </c>
      <c r="C105" s="25" t="s">
        <v>290</v>
      </c>
      <c r="D105" s="42" t="s">
        <v>687</v>
      </c>
      <c r="E105" s="49">
        <f t="shared" si="9"/>
        <v>3842.0280000000002</v>
      </c>
      <c r="F105" s="50">
        <f t="shared" si="10"/>
        <v>1943.0140000000001</v>
      </c>
      <c r="G105" s="52">
        <f t="shared" si="11"/>
        <v>242.87675000000002</v>
      </c>
      <c r="H105" s="53">
        <f>'[1]Calcolo Punti SUPER Prod.'!$D$67</f>
        <v>492.00400000000002</v>
      </c>
      <c r="I105" s="53">
        <f>'[1]Calcolo Punti SUPER Prod.'!$H$67</f>
        <v>487.00200000000001</v>
      </c>
      <c r="J105" s="53">
        <f>'[1]Calcolo Punti SUPER Prod.'!$L$67</f>
        <v>470.00299999999999</v>
      </c>
      <c r="K105" s="62">
        <f>'[1]Calcolo Punti SUPER Prod.'!$P$67</f>
        <v>0</v>
      </c>
      <c r="L105" s="53">
        <f>'[1]Calcolo Punti SUPER Prod.'!$T$67</f>
        <v>481.00099999999998</v>
      </c>
      <c r="M105" s="53">
        <f>'[1]Calcolo Punti SUPER Prod.'!$X$67</f>
        <v>470</v>
      </c>
      <c r="N105" s="53">
        <f>'[1]Calcolo Punti SUPER Prod.'!$AB$67</f>
        <v>479.00599999999997</v>
      </c>
      <c r="O105" s="53">
        <f>'[1]Calcolo Punti SUPER Prod.'!$AF$67</f>
        <v>483.00700000000001</v>
      </c>
      <c r="P105" s="53">
        <f>'[1]Calcolo Punti SUPER Prod.'!$AJ$67</f>
        <v>480.005</v>
      </c>
    </row>
    <row r="106" spans="1:16" s="29" customFormat="1" ht="18.75" customHeight="1" thickBot="1">
      <c r="A106" s="28" t="s">
        <v>113</v>
      </c>
      <c r="B106" s="59" t="s">
        <v>696</v>
      </c>
      <c r="C106" s="25" t="s">
        <v>697</v>
      </c>
      <c r="D106" s="42" t="s">
        <v>693</v>
      </c>
      <c r="E106" s="49">
        <f t="shared" si="9"/>
        <v>2420.0210000000002</v>
      </c>
      <c r="F106" s="50">
        <f t="shared" si="10"/>
        <v>1942.0160000000001</v>
      </c>
      <c r="G106" s="52">
        <f t="shared" si="11"/>
        <v>242.75200000000001</v>
      </c>
      <c r="H106" s="53">
        <f>'[1]Calcolo Punti SUPER Prod.'!$D$80</f>
        <v>482.005</v>
      </c>
      <c r="I106" s="53">
        <f>'[1]Calcolo Punti SUPER Prod.'!$H$80</f>
        <v>486.00400000000002</v>
      </c>
      <c r="J106" s="53">
        <f>'[1]Calcolo Punti SUPER Prod.'!$L$80</f>
        <v>478.005</v>
      </c>
      <c r="K106" s="62">
        <f>'[1]Calcolo Punti SUPER Prod.'!$P$80</f>
        <v>0</v>
      </c>
      <c r="L106" s="53">
        <f>'[1]Calcolo Punti SUPER Prod.'!$T$80</f>
        <v>489.00200000000001</v>
      </c>
      <c r="M106" s="62">
        <f>'[1]Calcolo Punti SUPER Prod.'!$X$80</f>
        <v>0</v>
      </c>
      <c r="N106" s="53">
        <f>'[1]Calcolo Punti SUPER Prod.'!$AB$80</f>
        <v>485.005</v>
      </c>
      <c r="O106" s="62">
        <f>'[1]Calcolo Punti SUPER Prod.'!$AF$80</f>
        <v>0</v>
      </c>
      <c r="P106" s="62">
        <f>'[1]Calcolo Punti SUPER Prod.'!$AJ$80</f>
        <v>0</v>
      </c>
    </row>
    <row r="107" spans="1:16" s="29" customFormat="1" ht="18.75" customHeight="1" thickBot="1">
      <c r="A107" s="28" t="s">
        <v>114</v>
      </c>
      <c r="B107" s="59" t="s">
        <v>414</v>
      </c>
      <c r="C107" s="24" t="s">
        <v>317</v>
      </c>
      <c r="D107" s="42" t="s">
        <v>666</v>
      </c>
      <c r="E107" s="49">
        <f t="shared" si="9"/>
        <v>2894.0170000000003</v>
      </c>
      <c r="F107" s="50">
        <f t="shared" si="10"/>
        <v>1942.0139999999999</v>
      </c>
      <c r="G107" s="52">
        <f t="shared" si="11"/>
        <v>242.75174999999999</v>
      </c>
      <c r="H107" s="53">
        <f>'[1]Calcolo Punti SUPER Prod.'!$D$21</f>
        <v>486.00400000000002</v>
      </c>
      <c r="I107" s="62">
        <f>'[1]Calcolo Punti SUPER Prod.'!$H$21</f>
        <v>0</v>
      </c>
      <c r="J107" s="53">
        <f>'[1]Calcolo Punti SUPER Prod.'!$L$21</f>
        <v>480.00099999999998</v>
      </c>
      <c r="K107" s="53">
        <f>'[1]Calcolo Punti SUPER Prod.'!$P$21</f>
        <v>489.00200000000001</v>
      </c>
      <c r="L107" s="53">
        <f>'[1]Calcolo Punti SUPER Prod.'!$T$21</f>
        <v>475.00299999999999</v>
      </c>
      <c r="M107" s="53">
        <f>'[1]Calcolo Punti SUPER Prod.'!$X$21</f>
        <v>477</v>
      </c>
      <c r="N107" s="53">
        <f>'[1]Calcolo Punti SUPER Prod.'!$AB$21</f>
        <v>487.00700000000001</v>
      </c>
      <c r="O107" s="62">
        <f>'[1]Calcolo Punti SUPER Prod.'!$AF$21</f>
        <v>0</v>
      </c>
      <c r="P107" s="62">
        <f>'[1]Calcolo Punti SUPER Prod.'!$AJ$21</f>
        <v>0</v>
      </c>
    </row>
    <row r="108" spans="1:16" s="29" customFormat="1" ht="18.75" customHeight="1" thickBot="1">
      <c r="A108" s="28" t="s">
        <v>115</v>
      </c>
      <c r="B108" s="24" t="s">
        <v>353</v>
      </c>
      <c r="C108" s="24" t="s">
        <v>354</v>
      </c>
      <c r="D108" s="42" t="s">
        <v>355</v>
      </c>
      <c r="E108" s="49">
        <f t="shared" si="9"/>
        <v>2417.0279999999998</v>
      </c>
      <c r="F108" s="50">
        <f t="shared" si="10"/>
        <v>1940.0250000000001</v>
      </c>
      <c r="G108" s="52">
        <f t="shared" si="11"/>
        <v>242.50312500000001</v>
      </c>
      <c r="H108" s="53">
        <v>477.00299999999999</v>
      </c>
      <c r="I108" s="62">
        <v>0</v>
      </c>
      <c r="J108" s="53">
        <v>482.00599999999997</v>
      </c>
      <c r="K108" s="53">
        <v>485.00900000000001</v>
      </c>
      <c r="L108" s="62">
        <v>0</v>
      </c>
      <c r="M108" s="53">
        <v>489.00599999999997</v>
      </c>
      <c r="N108" s="53">
        <v>484.00400000000002</v>
      </c>
      <c r="O108" s="62">
        <v>0</v>
      </c>
      <c r="P108" s="62">
        <v>0</v>
      </c>
    </row>
    <row r="109" spans="1:16" s="29" customFormat="1" ht="18.75" customHeight="1" thickBot="1">
      <c r="A109" s="28" t="s">
        <v>116</v>
      </c>
      <c r="B109" s="59" t="s">
        <v>239</v>
      </c>
      <c r="C109" s="24" t="s">
        <v>240</v>
      </c>
      <c r="D109" s="42" t="s">
        <v>681</v>
      </c>
      <c r="E109" s="49">
        <f t="shared" si="9"/>
        <v>3359.0320000000002</v>
      </c>
      <c r="F109" s="50">
        <f t="shared" si="10"/>
        <v>1940.02</v>
      </c>
      <c r="G109" s="52">
        <f t="shared" si="11"/>
        <v>242.5025</v>
      </c>
      <c r="H109" s="53">
        <f>'[1]Calcolo Punti SUPER Prod.'!$D$56</f>
        <v>482.00599999999997</v>
      </c>
      <c r="I109" s="62">
        <f>'[1]Calcolo Punti SUPER Prod.'!$H$56</f>
        <v>0</v>
      </c>
      <c r="J109" s="53">
        <f>'[1]Calcolo Punti SUPER Prod.'!$L$56</f>
        <v>484.00299999999999</v>
      </c>
      <c r="K109" s="62">
        <f>'[1]Calcolo Punti SUPER Prod.'!$P$56</f>
        <v>0</v>
      </c>
      <c r="L109" s="53">
        <f>'[1]Calcolo Punti SUPER Prod.'!$T$56</f>
        <v>477.005</v>
      </c>
      <c r="M109" s="53">
        <f>'[1]Calcolo Punti SUPER Prod.'!$X$56</f>
        <v>462.00200000000001</v>
      </c>
      <c r="N109" s="53">
        <f>'[1]Calcolo Punti SUPER Prod.'!$AB$56</f>
        <v>480.005</v>
      </c>
      <c r="O109" s="53">
        <f>'[1]Calcolo Punti SUPER Prod.'!$AF$56</f>
        <v>490.00599999999997</v>
      </c>
      <c r="P109" s="53">
        <f>'[1]Calcolo Punti SUPER Prod.'!$AJ$56</f>
        <v>484.005</v>
      </c>
    </row>
    <row r="110" spans="1:16" s="29" customFormat="1" ht="18.75" customHeight="1" thickBot="1">
      <c r="A110" s="28" t="s">
        <v>117</v>
      </c>
      <c r="B110" s="24" t="s">
        <v>345</v>
      </c>
      <c r="C110" s="24" t="s">
        <v>346</v>
      </c>
      <c r="D110" s="42" t="s">
        <v>347</v>
      </c>
      <c r="E110" s="49">
        <f t="shared" si="9"/>
        <v>2421.0239999999999</v>
      </c>
      <c r="F110" s="50">
        <f t="shared" si="10"/>
        <v>1940.0139999999999</v>
      </c>
      <c r="G110" s="52">
        <f t="shared" si="11"/>
        <v>242.50174999999999</v>
      </c>
      <c r="H110" s="62">
        <v>0</v>
      </c>
      <c r="I110" s="62">
        <v>0</v>
      </c>
      <c r="J110" s="53">
        <v>486.00299999999999</v>
      </c>
      <c r="K110" s="53">
        <v>486.005</v>
      </c>
      <c r="L110" s="53">
        <v>485.00299999999999</v>
      </c>
      <c r="M110" s="53">
        <v>483.00299999999999</v>
      </c>
      <c r="N110" s="62">
        <v>0</v>
      </c>
      <c r="O110" s="53">
        <v>481.01</v>
      </c>
      <c r="P110" s="62">
        <v>0</v>
      </c>
    </row>
    <row r="111" spans="1:16" s="29" customFormat="1" ht="18.75" customHeight="1" thickBot="1">
      <c r="A111" s="28" t="s">
        <v>118</v>
      </c>
      <c r="B111" s="24" t="s">
        <v>385</v>
      </c>
      <c r="C111" s="24" t="s">
        <v>386</v>
      </c>
      <c r="D111" s="42" t="s">
        <v>169</v>
      </c>
      <c r="E111" s="49">
        <f t="shared" si="9"/>
        <v>1939.018</v>
      </c>
      <c r="F111" s="50">
        <f t="shared" si="10"/>
        <v>1939.0179999999998</v>
      </c>
      <c r="G111" s="52">
        <f t="shared" si="11"/>
        <v>242.37724999999998</v>
      </c>
      <c r="H111" s="53">
        <v>486.00400000000002</v>
      </c>
      <c r="I111" s="62">
        <v>0</v>
      </c>
      <c r="J111" s="53">
        <v>483.00299999999999</v>
      </c>
      <c r="K111" s="53">
        <v>487.005</v>
      </c>
      <c r="L111" s="53">
        <v>483.00599999999997</v>
      </c>
      <c r="M111" s="62">
        <v>0</v>
      </c>
      <c r="N111" s="62">
        <v>0</v>
      </c>
      <c r="O111" s="62">
        <v>0</v>
      </c>
      <c r="P111" s="62">
        <v>0</v>
      </c>
    </row>
    <row r="112" spans="1:16" s="29" customFormat="1" ht="18.75" customHeight="1" thickBot="1">
      <c r="A112" s="28" t="s">
        <v>119</v>
      </c>
      <c r="B112" s="24" t="s">
        <v>752</v>
      </c>
      <c r="C112" s="24" t="s">
        <v>334</v>
      </c>
      <c r="D112" s="42" t="s">
        <v>332</v>
      </c>
      <c r="E112" s="49">
        <f t="shared" si="9"/>
        <v>1938.0119999999997</v>
      </c>
      <c r="F112" s="50">
        <f t="shared" si="10"/>
        <v>1938.0119999999999</v>
      </c>
      <c r="G112" s="52">
        <f t="shared" si="11"/>
        <v>242.25149999999999</v>
      </c>
      <c r="H112" s="53">
        <v>478.00099999999998</v>
      </c>
      <c r="I112" s="53">
        <v>488.00200000000001</v>
      </c>
      <c r="J112" s="53">
        <v>485.00299999999999</v>
      </c>
      <c r="K112" s="53">
        <v>487.00599999999997</v>
      </c>
      <c r="L112" s="62">
        <v>0</v>
      </c>
      <c r="M112" s="62">
        <v>0</v>
      </c>
      <c r="N112" s="62">
        <v>0</v>
      </c>
      <c r="O112" s="62">
        <v>0</v>
      </c>
      <c r="P112" s="62">
        <v>0</v>
      </c>
    </row>
    <row r="113" spans="1:17" s="29" customFormat="1" ht="18.75" customHeight="1" thickBot="1">
      <c r="A113" s="28" t="s">
        <v>120</v>
      </c>
      <c r="B113" s="24" t="s">
        <v>531</v>
      </c>
      <c r="C113" s="24" t="s">
        <v>328</v>
      </c>
      <c r="D113" s="42" t="s">
        <v>374</v>
      </c>
      <c r="E113" s="49">
        <f t="shared" si="9"/>
        <v>1933.0129999999999</v>
      </c>
      <c r="F113" s="50">
        <f t="shared" si="10"/>
        <v>1933.0129999999999</v>
      </c>
      <c r="G113" s="52">
        <f t="shared" si="11"/>
        <v>241.62662499999999</v>
      </c>
      <c r="H113" s="62">
        <v>0</v>
      </c>
      <c r="I113" s="53">
        <v>474.00200000000001</v>
      </c>
      <c r="J113" s="53">
        <v>486.00299999999999</v>
      </c>
      <c r="K113" s="62">
        <v>0</v>
      </c>
      <c r="L113" s="53">
        <v>484.00200000000001</v>
      </c>
      <c r="M113" s="62">
        <v>0</v>
      </c>
      <c r="N113" s="72">
        <v>0</v>
      </c>
      <c r="O113" s="62">
        <v>0</v>
      </c>
      <c r="P113" s="53">
        <v>489.00599999999997</v>
      </c>
    </row>
    <row r="114" spans="1:17" s="29" customFormat="1" ht="18.75" customHeight="1" thickBot="1">
      <c r="A114" s="28" t="s">
        <v>121</v>
      </c>
      <c r="B114" s="59" t="s">
        <v>692</v>
      </c>
      <c r="C114" s="25" t="s">
        <v>296</v>
      </c>
      <c r="D114" s="42" t="s">
        <v>693</v>
      </c>
      <c r="E114" s="49">
        <f t="shared" si="9"/>
        <v>3310.027</v>
      </c>
      <c r="F114" s="50">
        <f t="shared" si="10"/>
        <v>1929.02</v>
      </c>
      <c r="G114" s="52">
        <f t="shared" si="11"/>
        <v>241.1275</v>
      </c>
      <c r="H114" s="53">
        <f>'[1]Calcolo Punti SUPER Prod.'!$D$78</f>
        <v>471.00200000000001</v>
      </c>
      <c r="I114" s="53">
        <f>'[1]Calcolo Punti SUPER Prod.'!$H$78</f>
        <v>480.00299999999999</v>
      </c>
      <c r="J114" s="53">
        <f>'[1]Calcolo Punti SUPER Prod.'!$L$78</f>
        <v>481.005</v>
      </c>
      <c r="K114" s="53">
        <f>'[1]Calcolo Punti SUPER Prod.'!$P$78</f>
        <v>476.00400000000002</v>
      </c>
      <c r="L114" s="53">
        <f>'[1]Calcolo Punti SUPER Prod.'!$T$78</f>
        <v>489.00900000000001</v>
      </c>
      <c r="M114" s="62">
        <f>'[1]Calcolo Punti SUPER Prod.'!$X$78</f>
        <v>0</v>
      </c>
      <c r="N114" s="53">
        <f>'[1]Calcolo Punti SUPER Prod.'!$AB$78</f>
        <v>479.00299999999999</v>
      </c>
      <c r="O114" s="62">
        <f>'[1]Calcolo Punti SUPER Prod.'!$AF$78</f>
        <v>0</v>
      </c>
      <c r="P114" s="53">
        <f>'[1]Calcolo Punti SUPER Prod.'!$AJ$78</f>
        <v>434.00099999999998</v>
      </c>
    </row>
    <row r="115" spans="1:17" s="29" customFormat="1" ht="18.75" customHeight="1" thickBot="1">
      <c r="A115" s="28" t="s">
        <v>122</v>
      </c>
      <c r="B115" s="24" t="s">
        <v>549</v>
      </c>
      <c r="C115" s="24" t="s">
        <v>202</v>
      </c>
      <c r="D115" s="42" t="s">
        <v>169</v>
      </c>
      <c r="E115" s="49">
        <f t="shared" si="9"/>
        <v>2405.0160000000001</v>
      </c>
      <c r="F115" s="50">
        <f t="shared" si="10"/>
        <v>1929.0119999999999</v>
      </c>
      <c r="G115" s="52">
        <f t="shared" si="11"/>
        <v>241.12649999999999</v>
      </c>
      <c r="H115" s="53">
        <v>479.00299999999999</v>
      </c>
      <c r="I115" s="53">
        <v>479</v>
      </c>
      <c r="J115" s="62">
        <v>0</v>
      </c>
      <c r="K115" s="53">
        <v>494.00599999999997</v>
      </c>
      <c r="L115" s="53">
        <v>477.00299999999999</v>
      </c>
      <c r="M115" s="62">
        <v>0</v>
      </c>
      <c r="N115" s="53">
        <v>476.00400000000002</v>
      </c>
      <c r="O115" s="62">
        <v>0</v>
      </c>
      <c r="P115" s="62">
        <v>0</v>
      </c>
    </row>
    <row r="116" spans="1:17" s="29" customFormat="1" ht="18.75" customHeight="1" thickBot="1">
      <c r="A116" s="28" t="s">
        <v>123</v>
      </c>
      <c r="B116" s="59" t="s">
        <v>671</v>
      </c>
      <c r="C116" s="25" t="s">
        <v>672</v>
      </c>
      <c r="D116" s="42" t="s">
        <v>670</v>
      </c>
      <c r="E116" s="49">
        <f t="shared" si="9"/>
        <v>3803.0159999999996</v>
      </c>
      <c r="F116" s="50">
        <f t="shared" si="10"/>
        <v>1929.0089999999998</v>
      </c>
      <c r="G116" s="52">
        <f t="shared" si="11"/>
        <v>241.12612499999997</v>
      </c>
      <c r="H116" s="53">
        <f>'[1]Calcolo Punti SUPER Prod.'!$D$38</f>
        <v>489.00299999999999</v>
      </c>
      <c r="I116" s="53">
        <f>'[1]Calcolo Punti SUPER Prod.'!$H$38</f>
        <v>472</v>
      </c>
      <c r="J116" s="53">
        <f>'[1]Calcolo Punti SUPER Prod.'!$L$38</f>
        <v>481.00099999999998</v>
      </c>
      <c r="K116" s="53">
        <f>'[1]Calcolo Punti SUPER Prod.'!$P$38</f>
        <v>478.00299999999999</v>
      </c>
      <c r="L116" s="53">
        <f>'[1]Calcolo Punti SUPER Prod.'!$T$38</f>
        <v>468.00299999999999</v>
      </c>
      <c r="M116" s="53">
        <f>'[1]Calcolo Punti SUPER Prod.'!$X$38</f>
        <v>469.00299999999999</v>
      </c>
      <c r="N116" s="62">
        <f>'[1]Calcolo Punti SUPER Prod.'!$AB$38</f>
        <v>0</v>
      </c>
      <c r="O116" s="53">
        <f>'[1]Calcolo Punti SUPER Prod.'!$AF$38</f>
        <v>481.00200000000001</v>
      </c>
      <c r="P116" s="53">
        <f>'[1]Calcolo Punti SUPER Prod.'!$AJ$38</f>
        <v>465.00099999999998</v>
      </c>
    </row>
    <row r="117" spans="1:17" s="29" customFormat="1" ht="18.75" customHeight="1" thickBot="1">
      <c r="A117" s="28" t="s">
        <v>124</v>
      </c>
      <c r="B117" s="24" t="s">
        <v>413</v>
      </c>
      <c r="C117" s="24" t="s">
        <v>371</v>
      </c>
      <c r="D117" s="42" t="s">
        <v>163</v>
      </c>
      <c r="E117" s="49">
        <f t="shared" si="9"/>
        <v>1927.0170000000001</v>
      </c>
      <c r="F117" s="50">
        <f t="shared" si="10"/>
        <v>1927.0169999999998</v>
      </c>
      <c r="G117" s="52">
        <f t="shared" si="11"/>
        <v>240.87712499999998</v>
      </c>
      <c r="H117" s="53">
        <v>473.00200000000001</v>
      </c>
      <c r="I117" s="53">
        <v>483.00299999999999</v>
      </c>
      <c r="J117" s="62">
        <v>0</v>
      </c>
      <c r="K117" s="62">
        <v>0</v>
      </c>
      <c r="L117" s="53">
        <v>484.00200000000001</v>
      </c>
      <c r="M117" s="62">
        <v>0</v>
      </c>
      <c r="N117" s="62">
        <v>0</v>
      </c>
      <c r="O117" s="53">
        <v>487.01</v>
      </c>
      <c r="P117" s="62">
        <v>0</v>
      </c>
    </row>
    <row r="118" spans="1:17" s="29" customFormat="1" ht="18.75" customHeight="1" thickBot="1">
      <c r="A118" s="28" t="s">
        <v>125</v>
      </c>
      <c r="B118" s="24" t="s">
        <v>904</v>
      </c>
      <c r="C118" s="24" t="s">
        <v>412</v>
      </c>
      <c r="D118" s="42" t="s">
        <v>173</v>
      </c>
      <c r="E118" s="49">
        <f t="shared" si="9"/>
        <v>1925.0239999999999</v>
      </c>
      <c r="F118" s="50">
        <f t="shared" si="10"/>
        <v>1925.0239999999999</v>
      </c>
      <c r="G118" s="52">
        <f t="shared" si="11"/>
        <v>240.62799999999999</v>
      </c>
      <c r="H118" s="62">
        <v>0</v>
      </c>
      <c r="I118" s="62">
        <v>0</v>
      </c>
      <c r="J118" s="53">
        <v>473.00299999999999</v>
      </c>
      <c r="K118" s="62">
        <v>0</v>
      </c>
      <c r="L118" s="53">
        <v>478.01</v>
      </c>
      <c r="M118" s="53">
        <v>487.005</v>
      </c>
      <c r="N118" s="62">
        <v>0</v>
      </c>
      <c r="O118" s="53">
        <v>487.00599999999997</v>
      </c>
      <c r="P118" s="62">
        <v>0</v>
      </c>
    </row>
    <row r="119" spans="1:17" s="29" customFormat="1" ht="18.75" customHeight="1" thickBot="1">
      <c r="A119" s="28" t="s">
        <v>126</v>
      </c>
      <c r="B119" s="59" t="s">
        <v>686</v>
      </c>
      <c r="C119" s="25" t="s">
        <v>206</v>
      </c>
      <c r="D119" s="42" t="s">
        <v>682</v>
      </c>
      <c r="E119" s="49">
        <f t="shared" si="9"/>
        <v>1920.0149999999999</v>
      </c>
      <c r="F119" s="50">
        <f t="shared" si="10"/>
        <v>1920.0149999999999</v>
      </c>
      <c r="G119" s="52">
        <f t="shared" si="11"/>
        <v>240.00187499999998</v>
      </c>
      <c r="H119" s="62">
        <f>'[1]Calcolo Punti SUPER Prod.'!$D$65</f>
        <v>0</v>
      </c>
      <c r="I119" s="62">
        <f>'[1]Calcolo Punti SUPER Prod.'!$H$65</f>
        <v>0</v>
      </c>
      <c r="J119" s="53">
        <f>'[1]Calcolo Punti SUPER Prod.'!$L$65</f>
        <v>476.00400000000002</v>
      </c>
      <c r="K119" s="53">
        <f>'[1]Calcolo Punti SUPER Prod.'!$P$65</f>
        <v>480.005</v>
      </c>
      <c r="L119" s="53">
        <f>'[1]Calcolo Punti SUPER Prod.'!$T$65</f>
        <v>484.00400000000002</v>
      </c>
      <c r="M119" s="62">
        <f>'[1]Calcolo Punti SUPER Prod.'!$X$65</f>
        <v>0</v>
      </c>
      <c r="N119" s="62">
        <f>'[1]Calcolo Punti SUPER Prod.'!$AB$65</f>
        <v>0</v>
      </c>
      <c r="O119" s="62">
        <f>'[1]Calcolo Punti SUPER Prod.'!$AF$65</f>
        <v>0</v>
      </c>
      <c r="P119" s="53">
        <f>'[1]Calcolo Punti SUPER Prod.'!$AJ$65</f>
        <v>480.00200000000001</v>
      </c>
      <c r="Q119" s="30"/>
    </row>
    <row r="120" spans="1:17" s="29" customFormat="1" ht="18.75" customHeight="1" thickBot="1">
      <c r="A120" s="28" t="s">
        <v>127</v>
      </c>
      <c r="B120" s="59" t="s">
        <v>673</v>
      </c>
      <c r="C120" s="25" t="s">
        <v>357</v>
      </c>
      <c r="D120" s="42" t="s">
        <v>670</v>
      </c>
      <c r="E120" s="49">
        <f t="shared" si="9"/>
        <v>3323.0219999999999</v>
      </c>
      <c r="F120" s="50">
        <f t="shared" si="10"/>
        <v>1920.0129999999999</v>
      </c>
      <c r="G120" s="52">
        <f t="shared" si="11"/>
        <v>240.00162499999999</v>
      </c>
      <c r="H120" s="53">
        <f>'[1]Calcolo Punti SUPER Prod.'!$D$39</f>
        <v>474.00200000000001</v>
      </c>
      <c r="I120" s="53">
        <f>'[1]Calcolo Punti SUPER Prod.'!$H$39</f>
        <v>480.00400000000002</v>
      </c>
      <c r="J120" s="53">
        <f>'[1]Calcolo Punti SUPER Prod.'!$L$39</f>
        <v>487.00299999999999</v>
      </c>
      <c r="K120" s="53">
        <f>'[1]Calcolo Punti SUPER Prod.'!$P$39</f>
        <v>479.00299999999999</v>
      </c>
      <c r="L120" s="53">
        <f>'[1]Calcolo Punti SUPER Prod.'!$T$39</f>
        <v>468.005</v>
      </c>
      <c r="M120" s="53">
        <f>'[1]Calcolo Punti SUPER Prod.'!$X$39</f>
        <v>461.00200000000001</v>
      </c>
      <c r="N120" s="62">
        <f>'[1]Calcolo Punti SUPER Prod.'!$AB$39</f>
        <v>0</v>
      </c>
      <c r="O120" s="53">
        <f>'[1]Calcolo Punti SUPER Prod.'!$AF$39</f>
        <v>474.00299999999999</v>
      </c>
      <c r="P120" s="62">
        <f>'[1]Calcolo Punti SUPER Prod.'!$AJ$39</f>
        <v>0</v>
      </c>
      <c r="Q120" s="30"/>
    </row>
    <row r="121" spans="1:17" s="29" customFormat="1" ht="18.75" customHeight="1" thickBot="1">
      <c r="A121" s="28" t="s">
        <v>128</v>
      </c>
      <c r="B121" s="24" t="s">
        <v>352</v>
      </c>
      <c r="C121" s="24" t="s">
        <v>278</v>
      </c>
      <c r="D121" s="42" t="s">
        <v>163</v>
      </c>
      <c r="E121" s="49">
        <f t="shared" si="9"/>
        <v>1466.02</v>
      </c>
      <c r="F121" s="50">
        <f t="shared" si="10"/>
        <v>1466.02</v>
      </c>
      <c r="G121" s="52">
        <f t="shared" si="11"/>
        <v>183.2525</v>
      </c>
      <c r="H121" s="53">
        <v>493.00700000000001</v>
      </c>
      <c r="I121" s="62">
        <v>0</v>
      </c>
      <c r="J121" s="62">
        <v>0</v>
      </c>
      <c r="K121" s="62">
        <v>0</v>
      </c>
      <c r="L121" s="53">
        <v>487.00599999999997</v>
      </c>
      <c r="M121" s="62">
        <v>0</v>
      </c>
      <c r="N121" s="62">
        <v>0</v>
      </c>
      <c r="O121" s="53">
        <v>486.00700000000001</v>
      </c>
      <c r="P121" s="62">
        <v>0</v>
      </c>
      <c r="Q121" s="30"/>
    </row>
    <row r="122" spans="1:17" s="29" customFormat="1" ht="18.75" customHeight="1" thickBot="1">
      <c r="A122" s="28" t="s">
        <v>129</v>
      </c>
      <c r="B122" s="24" t="s">
        <v>323</v>
      </c>
      <c r="C122" s="24" t="s">
        <v>324</v>
      </c>
      <c r="D122" s="42" t="s">
        <v>163</v>
      </c>
      <c r="E122" s="49">
        <f t="shared" si="9"/>
        <v>1463.0170000000001</v>
      </c>
      <c r="F122" s="50">
        <f t="shared" si="10"/>
        <v>1463.0169999999998</v>
      </c>
      <c r="G122" s="52">
        <f t="shared" si="11"/>
        <v>182.87712499999998</v>
      </c>
      <c r="H122" s="53">
        <v>489.00299999999999</v>
      </c>
      <c r="I122" s="62">
        <v>0</v>
      </c>
      <c r="J122" s="62">
        <v>0</v>
      </c>
      <c r="K122" s="62">
        <v>0</v>
      </c>
      <c r="L122" s="53">
        <v>485.005</v>
      </c>
      <c r="M122" s="62">
        <v>0</v>
      </c>
      <c r="N122" s="62">
        <v>0</v>
      </c>
      <c r="O122" s="53">
        <v>489.00900000000001</v>
      </c>
      <c r="P122" s="62">
        <v>0</v>
      </c>
      <c r="Q122" s="30"/>
    </row>
    <row r="123" spans="1:17" s="29" customFormat="1" ht="18.75" customHeight="1" thickBot="1">
      <c r="A123" s="28" t="s">
        <v>130</v>
      </c>
      <c r="B123" s="24" t="s">
        <v>431</v>
      </c>
      <c r="C123" s="24" t="s">
        <v>338</v>
      </c>
      <c r="D123" s="42" t="s">
        <v>425</v>
      </c>
      <c r="E123" s="49">
        <f t="shared" si="9"/>
        <v>1457.0129999999999</v>
      </c>
      <c r="F123" s="50">
        <f t="shared" si="10"/>
        <v>1457.0129999999999</v>
      </c>
      <c r="G123" s="52">
        <f t="shared" si="11"/>
        <v>182.12662499999999</v>
      </c>
      <c r="H123" s="53">
        <v>494.00599999999997</v>
      </c>
      <c r="I123" s="62">
        <v>0</v>
      </c>
      <c r="J123" s="53">
        <v>484.00299999999999</v>
      </c>
      <c r="K123" s="62">
        <v>0</v>
      </c>
      <c r="L123" s="62">
        <v>0</v>
      </c>
      <c r="M123" s="53">
        <v>479.00400000000002</v>
      </c>
      <c r="N123" s="62">
        <v>0</v>
      </c>
      <c r="O123" s="62">
        <v>0</v>
      </c>
      <c r="P123" s="62">
        <v>0</v>
      </c>
      <c r="Q123" s="30"/>
    </row>
    <row r="124" spans="1:17" s="29" customFormat="1" ht="18.75" customHeight="1" thickBot="1">
      <c r="A124" s="28" t="s">
        <v>131</v>
      </c>
      <c r="B124" s="24" t="s">
        <v>566</v>
      </c>
      <c r="C124" s="24" t="s">
        <v>517</v>
      </c>
      <c r="D124" s="42" t="s">
        <v>169</v>
      </c>
      <c r="E124" s="49">
        <f t="shared" si="9"/>
        <v>1456.0070000000001</v>
      </c>
      <c r="F124" s="50">
        <f t="shared" si="10"/>
        <v>1456.0070000000001</v>
      </c>
      <c r="G124" s="52">
        <f t="shared" si="11"/>
        <v>182.00087500000001</v>
      </c>
      <c r="H124" s="53">
        <v>487.00099999999998</v>
      </c>
      <c r="I124" s="62">
        <v>0</v>
      </c>
      <c r="J124" s="53">
        <v>489.00400000000002</v>
      </c>
      <c r="K124" s="53">
        <v>480.00200000000001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30"/>
    </row>
    <row r="125" spans="1:17" s="29" customFormat="1" ht="18.75" customHeight="1" thickBot="1">
      <c r="A125" s="28" t="s">
        <v>132</v>
      </c>
      <c r="B125" s="24" t="s">
        <v>160</v>
      </c>
      <c r="C125" s="24" t="s">
        <v>449</v>
      </c>
      <c r="D125" s="42" t="s">
        <v>342</v>
      </c>
      <c r="E125" s="49">
        <f t="shared" si="9"/>
        <v>1438.0079999999998</v>
      </c>
      <c r="F125" s="50">
        <f t="shared" si="10"/>
        <v>1438.0079999999998</v>
      </c>
      <c r="G125" s="52">
        <f t="shared" si="11"/>
        <v>179.75099999999998</v>
      </c>
      <c r="H125" s="53">
        <v>478.00099999999998</v>
      </c>
      <c r="I125" s="62">
        <v>0</v>
      </c>
      <c r="J125" s="62">
        <v>0</v>
      </c>
      <c r="K125" s="62">
        <v>0</v>
      </c>
      <c r="L125" s="62">
        <v>0</v>
      </c>
      <c r="M125" s="53">
        <v>486.00599999999997</v>
      </c>
      <c r="N125" s="53">
        <v>474.00099999999998</v>
      </c>
      <c r="O125" s="62">
        <v>0</v>
      </c>
      <c r="P125" s="62">
        <v>0</v>
      </c>
      <c r="Q125" s="30"/>
    </row>
    <row r="126" spans="1:17" s="29" customFormat="1" ht="18.75" customHeight="1" thickBot="1">
      <c r="A126" s="28" t="s">
        <v>133</v>
      </c>
      <c r="B126" s="24" t="s">
        <v>424</v>
      </c>
      <c r="C126" s="24" t="s">
        <v>278</v>
      </c>
      <c r="D126" s="42" t="s">
        <v>425</v>
      </c>
      <c r="E126" s="49">
        <f t="shared" si="9"/>
        <v>1431.011</v>
      </c>
      <c r="F126" s="50">
        <f t="shared" si="10"/>
        <v>1431.011</v>
      </c>
      <c r="G126" s="52">
        <f t="shared" si="11"/>
        <v>178.876375</v>
      </c>
      <c r="H126" s="53">
        <v>488.00400000000002</v>
      </c>
      <c r="I126" s="62">
        <v>0</v>
      </c>
      <c r="J126" s="53">
        <v>479.005</v>
      </c>
      <c r="K126" s="62">
        <v>0</v>
      </c>
      <c r="L126" s="62">
        <v>0</v>
      </c>
      <c r="M126" s="53">
        <v>464.00200000000001</v>
      </c>
      <c r="N126" s="62">
        <v>0</v>
      </c>
      <c r="O126" s="62">
        <v>0</v>
      </c>
      <c r="P126" s="62">
        <v>0</v>
      </c>
      <c r="Q126" s="30"/>
    </row>
    <row r="127" spans="1:17" s="29" customFormat="1" ht="18.75" customHeight="1" thickBot="1">
      <c r="A127" s="28" t="s">
        <v>134</v>
      </c>
      <c r="B127" s="24" t="s">
        <v>569</v>
      </c>
      <c r="C127" s="24" t="s">
        <v>361</v>
      </c>
      <c r="D127" s="42" t="s">
        <v>542</v>
      </c>
      <c r="E127" s="49">
        <f t="shared" si="9"/>
        <v>982.01199999999994</v>
      </c>
      <c r="F127" s="50">
        <f t="shared" si="10"/>
        <v>982.01199999999994</v>
      </c>
      <c r="G127" s="52">
        <f t="shared" si="11"/>
        <v>122.75149999999999</v>
      </c>
      <c r="H127" s="62">
        <v>0</v>
      </c>
      <c r="I127" s="62">
        <v>0</v>
      </c>
      <c r="J127" s="53">
        <v>493.00700000000001</v>
      </c>
      <c r="K127" s="62">
        <v>0</v>
      </c>
      <c r="L127" s="53">
        <v>489.005</v>
      </c>
      <c r="M127" s="62">
        <v>0</v>
      </c>
      <c r="N127" s="62">
        <v>0</v>
      </c>
      <c r="O127" s="62">
        <v>0</v>
      </c>
      <c r="P127" s="62">
        <v>0</v>
      </c>
      <c r="Q127" s="30"/>
    </row>
    <row r="128" spans="1:17" s="29" customFormat="1" ht="18.75" customHeight="1" thickBot="1">
      <c r="A128" s="28" t="s">
        <v>135</v>
      </c>
      <c r="B128" s="59" t="s">
        <v>689</v>
      </c>
      <c r="C128" s="25" t="s">
        <v>218</v>
      </c>
      <c r="D128" s="42" t="s">
        <v>687</v>
      </c>
      <c r="E128" s="49">
        <f t="shared" si="9"/>
        <v>971.00700000000006</v>
      </c>
      <c r="F128" s="50">
        <f t="shared" si="10"/>
        <v>971.00700000000006</v>
      </c>
      <c r="G128" s="52">
        <f t="shared" si="11"/>
        <v>121.37587500000001</v>
      </c>
      <c r="H128" s="53">
        <f>'[1]Calcolo Punti SUPER Prod.'!$D$68</f>
        <v>485.00700000000001</v>
      </c>
      <c r="I128" s="53">
        <f>'[1]Calcolo Punti SUPER Prod.'!$H$68</f>
        <v>486</v>
      </c>
      <c r="J128" s="62">
        <f>'[1]Calcolo Punti SUPER Prod.'!$L$68</f>
        <v>0</v>
      </c>
      <c r="K128" s="62">
        <f>'[1]Calcolo Punti SUPER Prod.'!$P$68</f>
        <v>0</v>
      </c>
      <c r="L128" s="62">
        <f>'[1]Calcolo Punti SUPER Prod.'!$T$68</f>
        <v>0</v>
      </c>
      <c r="M128" s="62">
        <f>'[1]Calcolo Punti SUPER Prod.'!$X$68</f>
        <v>0</v>
      </c>
      <c r="N128" s="62">
        <f>'[1]Calcolo Punti SUPER Prod.'!$AB$68</f>
        <v>0</v>
      </c>
      <c r="O128" s="62">
        <f>'[1]Calcolo Punti SUPER Prod.'!$AF$68</f>
        <v>0</v>
      </c>
      <c r="P128" s="62">
        <f>'[1]Calcolo Punti SUPER Prod.'!$AJ$68</f>
        <v>0</v>
      </c>
      <c r="Q128" s="30"/>
    </row>
    <row r="129" spans="1:17" s="29" customFormat="1" ht="18.75" customHeight="1" thickBot="1">
      <c r="A129" s="28" t="s">
        <v>136</v>
      </c>
      <c r="B129" s="24" t="s">
        <v>898</v>
      </c>
      <c r="C129" s="24" t="s">
        <v>412</v>
      </c>
      <c r="D129" s="42" t="s">
        <v>165</v>
      </c>
      <c r="E129" s="49">
        <f t="shared" si="9"/>
        <v>971.00599999999997</v>
      </c>
      <c r="F129" s="50">
        <f t="shared" si="10"/>
        <v>971.00599999999997</v>
      </c>
      <c r="G129" s="52">
        <f t="shared" si="11"/>
        <v>121.37575</v>
      </c>
      <c r="H129" s="62">
        <v>0</v>
      </c>
      <c r="I129" s="62">
        <v>0</v>
      </c>
      <c r="J129" s="53">
        <v>483.00299999999999</v>
      </c>
      <c r="K129" s="53">
        <v>488.00299999999999</v>
      </c>
      <c r="L129" s="62">
        <v>0</v>
      </c>
      <c r="M129" s="62">
        <v>0</v>
      </c>
      <c r="N129" s="62">
        <v>0</v>
      </c>
      <c r="O129" s="62">
        <v>0</v>
      </c>
      <c r="P129" s="62">
        <v>0</v>
      </c>
      <c r="Q129" s="30"/>
    </row>
    <row r="130" spans="1:17" s="29" customFormat="1" ht="18.75" customHeight="1" thickBot="1">
      <c r="A130" s="28" t="s">
        <v>137</v>
      </c>
      <c r="B130" s="24" t="s">
        <v>450</v>
      </c>
      <c r="C130" s="24" t="s">
        <v>202</v>
      </c>
      <c r="D130" s="42" t="s">
        <v>165</v>
      </c>
      <c r="E130" s="49">
        <f t="shared" si="9"/>
        <v>964.00600000000009</v>
      </c>
      <c r="F130" s="50">
        <f t="shared" si="10"/>
        <v>964.00600000000009</v>
      </c>
      <c r="G130" s="52">
        <f t="shared" si="11"/>
        <v>120.50075000000001</v>
      </c>
      <c r="H130" s="62">
        <v>0</v>
      </c>
      <c r="I130" s="62">
        <v>0</v>
      </c>
      <c r="J130" s="62">
        <v>0</v>
      </c>
      <c r="K130" s="53">
        <v>482.00200000000001</v>
      </c>
      <c r="L130" s="62">
        <v>0</v>
      </c>
      <c r="M130" s="62">
        <v>0</v>
      </c>
      <c r="N130" s="62">
        <v>0</v>
      </c>
      <c r="O130" s="62">
        <v>0</v>
      </c>
      <c r="P130" s="53">
        <v>482.00400000000002</v>
      </c>
      <c r="Q130" s="30"/>
    </row>
    <row r="131" spans="1:17" s="29" customFormat="1" ht="18.75" customHeight="1" thickBot="1">
      <c r="A131" s="28" t="s">
        <v>138</v>
      </c>
      <c r="B131" s="24" t="s">
        <v>567</v>
      </c>
      <c r="C131" s="24" t="s">
        <v>568</v>
      </c>
      <c r="D131" s="42" t="s">
        <v>169</v>
      </c>
      <c r="E131" s="49">
        <f t="shared" si="9"/>
        <v>963.01400000000001</v>
      </c>
      <c r="F131" s="50">
        <f t="shared" si="10"/>
        <v>963.01400000000001</v>
      </c>
      <c r="G131" s="52">
        <f t="shared" si="11"/>
        <v>120.37675</v>
      </c>
      <c r="H131" s="53">
        <v>483.005</v>
      </c>
      <c r="I131" s="62">
        <v>0</v>
      </c>
      <c r="J131" s="53">
        <v>480.00900000000001</v>
      </c>
      <c r="K131" s="62">
        <v>0</v>
      </c>
      <c r="L131" s="62">
        <v>0</v>
      </c>
      <c r="M131" s="62">
        <v>0</v>
      </c>
      <c r="N131" s="62">
        <v>0</v>
      </c>
      <c r="O131" s="62">
        <v>0</v>
      </c>
      <c r="P131" s="62">
        <v>0</v>
      </c>
      <c r="Q131" s="30"/>
    </row>
    <row r="132" spans="1:17" s="29" customFormat="1" ht="18.75" customHeight="1" thickBot="1">
      <c r="A132" s="28" t="s">
        <v>139</v>
      </c>
      <c r="B132" s="24" t="s">
        <v>482</v>
      </c>
      <c r="C132" s="24" t="s">
        <v>243</v>
      </c>
      <c r="D132" s="42" t="s">
        <v>706</v>
      </c>
      <c r="E132" s="49">
        <f t="shared" si="9"/>
        <v>962.01</v>
      </c>
      <c r="F132" s="50">
        <f t="shared" si="10"/>
        <v>962.01</v>
      </c>
      <c r="G132" s="52">
        <f t="shared" si="11"/>
        <v>120.25125</v>
      </c>
      <c r="H132" s="53">
        <v>487.00700000000001</v>
      </c>
      <c r="I132" s="53">
        <v>475.00299999999999</v>
      </c>
      <c r="J132" s="62">
        <v>0</v>
      </c>
      <c r="K132" s="62">
        <v>0</v>
      </c>
      <c r="L132" s="62">
        <v>0</v>
      </c>
      <c r="M132" s="62">
        <v>0</v>
      </c>
      <c r="N132" s="62">
        <v>0</v>
      </c>
      <c r="O132" s="62">
        <v>0</v>
      </c>
      <c r="P132" s="62">
        <v>0</v>
      </c>
      <c r="Q132" s="30"/>
    </row>
    <row r="133" spans="1:17" s="29" customFormat="1" ht="18.75" customHeight="1" thickBot="1">
      <c r="A133" s="28" t="s">
        <v>140</v>
      </c>
      <c r="B133" s="24" t="s">
        <v>192</v>
      </c>
      <c r="C133" s="24" t="s">
        <v>193</v>
      </c>
      <c r="D133" s="42" t="s">
        <v>165</v>
      </c>
      <c r="E133" s="49">
        <f t="shared" ref="E133:E164" si="12">SUM(H133:P133)</f>
        <v>962.00900000000001</v>
      </c>
      <c r="F133" s="50">
        <f t="shared" ref="F133:F164" si="13">LARGE(H133:P133,1)+LARGE(H133:P133,2)+LARGE(H133:P133,3)+LARGE(H133:P133,4)</f>
        <v>962.00900000000001</v>
      </c>
      <c r="G133" s="52">
        <f t="shared" ref="G133:G164" si="14">F133/8</f>
        <v>120.251125</v>
      </c>
      <c r="H133" s="62">
        <v>0</v>
      </c>
      <c r="I133" s="62">
        <v>0</v>
      </c>
      <c r="J133" s="62">
        <v>0</v>
      </c>
      <c r="K133" s="53">
        <v>488.00700000000001</v>
      </c>
      <c r="L133" s="62">
        <v>0</v>
      </c>
      <c r="M133" s="62">
        <v>0</v>
      </c>
      <c r="N133" s="53">
        <v>474.00200000000001</v>
      </c>
      <c r="O133" s="62">
        <v>0</v>
      </c>
      <c r="P133" s="62">
        <v>0</v>
      </c>
      <c r="Q133" s="30"/>
    </row>
    <row r="134" spans="1:17" s="29" customFormat="1" ht="18.75" customHeight="1" thickBot="1">
      <c r="A134" s="28" t="s">
        <v>141</v>
      </c>
      <c r="B134" s="24" t="s">
        <v>947</v>
      </c>
      <c r="C134" s="24" t="s">
        <v>948</v>
      </c>
      <c r="D134" s="42" t="s">
        <v>326</v>
      </c>
      <c r="E134" s="49">
        <f t="shared" si="12"/>
        <v>945.01199999999994</v>
      </c>
      <c r="F134" s="50">
        <f t="shared" si="13"/>
        <v>945.01199999999994</v>
      </c>
      <c r="G134" s="52">
        <f t="shared" si="14"/>
        <v>118.12649999999999</v>
      </c>
      <c r="H134" s="62">
        <v>0</v>
      </c>
      <c r="I134" s="62">
        <v>0</v>
      </c>
      <c r="J134" s="62">
        <v>0</v>
      </c>
      <c r="K134" s="62">
        <v>0</v>
      </c>
      <c r="L134" s="62">
        <v>0</v>
      </c>
      <c r="M134" s="53">
        <v>486.00799999999998</v>
      </c>
      <c r="N134" s="62">
        <v>0</v>
      </c>
      <c r="O134" s="62">
        <v>0</v>
      </c>
      <c r="P134" s="53">
        <v>459.00400000000002</v>
      </c>
      <c r="Q134" s="30"/>
    </row>
    <row r="135" spans="1:17" s="29" customFormat="1" ht="18.75" customHeight="1" thickBot="1">
      <c r="A135" s="28" t="s">
        <v>142</v>
      </c>
      <c r="B135" s="24" t="s">
        <v>953</v>
      </c>
      <c r="C135" s="25" t="s">
        <v>954</v>
      </c>
      <c r="D135" s="42" t="s">
        <v>320</v>
      </c>
      <c r="E135" s="49">
        <f t="shared" si="12"/>
        <v>922.00599999999997</v>
      </c>
      <c r="F135" s="50">
        <f t="shared" si="13"/>
        <v>922.00599999999997</v>
      </c>
      <c r="G135" s="52">
        <f t="shared" si="14"/>
        <v>115.25075</v>
      </c>
      <c r="H135" s="62">
        <v>0</v>
      </c>
      <c r="I135" s="62">
        <v>0</v>
      </c>
      <c r="J135" s="62">
        <v>0</v>
      </c>
      <c r="K135" s="62">
        <v>0</v>
      </c>
      <c r="L135" s="62">
        <v>0</v>
      </c>
      <c r="M135" s="62">
        <v>0</v>
      </c>
      <c r="N135" s="53">
        <v>451</v>
      </c>
      <c r="O135" s="62">
        <v>0</v>
      </c>
      <c r="P135" s="53">
        <v>471.00599999999997</v>
      </c>
      <c r="Q135" s="30"/>
    </row>
    <row r="136" spans="1:17" s="29" customFormat="1" ht="18.75" customHeight="1" thickBot="1">
      <c r="A136" s="28" t="s">
        <v>143</v>
      </c>
      <c r="B136" s="24" t="s">
        <v>966</v>
      </c>
      <c r="C136" s="24" t="s">
        <v>359</v>
      </c>
      <c r="D136" s="42" t="s">
        <v>529</v>
      </c>
      <c r="E136" s="49">
        <f t="shared" si="12"/>
        <v>906.00599999999997</v>
      </c>
      <c r="F136" s="50">
        <f t="shared" si="13"/>
        <v>906.00599999999997</v>
      </c>
      <c r="G136" s="52">
        <f t="shared" si="14"/>
        <v>113.25075</v>
      </c>
      <c r="H136" s="62">
        <v>0</v>
      </c>
      <c r="I136" s="62">
        <v>0</v>
      </c>
      <c r="J136" s="62">
        <v>0</v>
      </c>
      <c r="K136" s="62">
        <v>0</v>
      </c>
      <c r="L136" s="62">
        <v>0</v>
      </c>
      <c r="M136" s="62">
        <v>0</v>
      </c>
      <c r="N136" s="62">
        <v>0</v>
      </c>
      <c r="O136" s="53">
        <v>479.00599999999997</v>
      </c>
      <c r="P136" s="53">
        <v>427</v>
      </c>
      <c r="Q136" s="30"/>
    </row>
    <row r="137" spans="1:17" s="29" customFormat="1" ht="18.75" customHeight="1" thickBot="1">
      <c r="A137" s="28" t="s">
        <v>144</v>
      </c>
      <c r="B137" s="24" t="s">
        <v>563</v>
      </c>
      <c r="C137" s="24" t="s">
        <v>344</v>
      </c>
      <c r="D137" s="42" t="s">
        <v>164</v>
      </c>
      <c r="E137" s="49">
        <f t="shared" si="12"/>
        <v>612.00900000000001</v>
      </c>
      <c r="F137" s="50">
        <f t="shared" si="13"/>
        <v>612.00900000000001</v>
      </c>
      <c r="G137" s="52">
        <f t="shared" si="14"/>
        <v>76.501125000000002</v>
      </c>
      <c r="H137" s="53">
        <v>136</v>
      </c>
      <c r="I137" s="62">
        <v>0</v>
      </c>
      <c r="J137" s="62">
        <v>0</v>
      </c>
      <c r="K137" s="53">
        <v>476.00900000000001</v>
      </c>
      <c r="L137" s="62">
        <v>0</v>
      </c>
      <c r="M137" s="62">
        <v>0</v>
      </c>
      <c r="N137" s="62">
        <v>0</v>
      </c>
      <c r="O137" s="62">
        <v>0</v>
      </c>
      <c r="P137" s="62">
        <v>0</v>
      </c>
      <c r="Q137" s="30"/>
    </row>
    <row r="138" spans="1:17" s="29" customFormat="1" ht="18.75" customHeight="1" thickBot="1">
      <c r="A138" s="28" t="s">
        <v>145</v>
      </c>
      <c r="B138" s="24" t="s">
        <v>926</v>
      </c>
      <c r="C138" s="24" t="s">
        <v>927</v>
      </c>
      <c r="D138" s="42" t="s">
        <v>326</v>
      </c>
      <c r="E138" s="49">
        <f t="shared" si="12"/>
        <v>489.005</v>
      </c>
      <c r="F138" s="50">
        <f t="shared" si="13"/>
        <v>489.005</v>
      </c>
      <c r="G138" s="52">
        <f t="shared" si="14"/>
        <v>61.125624999999999</v>
      </c>
      <c r="H138" s="62">
        <v>0</v>
      </c>
      <c r="I138" s="62">
        <v>0</v>
      </c>
      <c r="J138" s="62">
        <v>0</v>
      </c>
      <c r="K138" s="53">
        <v>489.005</v>
      </c>
      <c r="L138" s="62">
        <v>0</v>
      </c>
      <c r="M138" s="62">
        <v>0</v>
      </c>
      <c r="N138" s="62">
        <v>0</v>
      </c>
      <c r="O138" s="62">
        <v>0</v>
      </c>
      <c r="P138" s="62">
        <v>0</v>
      </c>
      <c r="Q138" s="30"/>
    </row>
    <row r="139" spans="1:17" s="29" customFormat="1" ht="18.75" customHeight="1" thickBot="1">
      <c r="A139" s="28" t="s">
        <v>146</v>
      </c>
      <c r="B139" s="24" t="s">
        <v>867</v>
      </c>
      <c r="C139" s="24" t="s">
        <v>868</v>
      </c>
      <c r="D139" s="42" t="s">
        <v>374</v>
      </c>
      <c r="E139" s="49">
        <f t="shared" si="12"/>
        <v>488.00799999999998</v>
      </c>
      <c r="F139" s="50">
        <f t="shared" si="13"/>
        <v>488.00799999999998</v>
      </c>
      <c r="G139" s="52">
        <f t="shared" si="14"/>
        <v>61.000999999999998</v>
      </c>
      <c r="H139" s="62">
        <v>0</v>
      </c>
      <c r="I139" s="53">
        <v>488.00799999999998</v>
      </c>
      <c r="J139" s="62">
        <v>0</v>
      </c>
      <c r="K139" s="62">
        <v>0</v>
      </c>
      <c r="L139" s="62">
        <v>0</v>
      </c>
      <c r="M139" s="62">
        <v>0</v>
      </c>
      <c r="N139" s="72">
        <v>0</v>
      </c>
      <c r="O139" s="62">
        <v>0</v>
      </c>
      <c r="P139" s="62">
        <v>0</v>
      </c>
      <c r="Q139" s="30"/>
    </row>
    <row r="140" spans="1:17" s="29" customFormat="1" ht="18.75" customHeight="1" thickBot="1">
      <c r="A140" s="28" t="s">
        <v>147</v>
      </c>
      <c r="B140" s="24" t="s">
        <v>733</v>
      </c>
      <c r="C140" s="24" t="s">
        <v>304</v>
      </c>
      <c r="D140" s="42" t="s">
        <v>169</v>
      </c>
      <c r="E140" s="49">
        <f t="shared" si="12"/>
        <v>486.00700000000001</v>
      </c>
      <c r="F140" s="50">
        <f t="shared" si="13"/>
        <v>486.00700000000001</v>
      </c>
      <c r="G140" s="52">
        <f t="shared" si="14"/>
        <v>60.750875000000001</v>
      </c>
      <c r="H140" s="62">
        <v>0</v>
      </c>
      <c r="I140" s="62">
        <v>0</v>
      </c>
      <c r="J140" s="62">
        <v>0</v>
      </c>
      <c r="K140" s="62">
        <v>0</v>
      </c>
      <c r="L140" s="62">
        <v>0</v>
      </c>
      <c r="M140" s="62">
        <v>0</v>
      </c>
      <c r="N140" s="62">
        <v>0</v>
      </c>
      <c r="O140" s="53">
        <v>486.00700000000001</v>
      </c>
      <c r="P140" s="62">
        <v>0</v>
      </c>
      <c r="Q140" s="30"/>
    </row>
    <row r="141" spans="1:17" s="29" customFormat="1" ht="18.75" customHeight="1" thickBot="1">
      <c r="A141" s="28" t="s">
        <v>148</v>
      </c>
      <c r="B141" s="24" t="s">
        <v>932</v>
      </c>
      <c r="C141" s="24" t="s">
        <v>933</v>
      </c>
      <c r="D141" s="42" t="s">
        <v>326</v>
      </c>
      <c r="E141" s="49">
        <f t="shared" si="12"/>
        <v>484.00400000000002</v>
      </c>
      <c r="F141" s="50">
        <f t="shared" si="13"/>
        <v>484.00400000000002</v>
      </c>
      <c r="G141" s="52">
        <f t="shared" si="14"/>
        <v>60.500500000000002</v>
      </c>
      <c r="H141" s="62">
        <v>0</v>
      </c>
      <c r="I141" s="62">
        <v>0</v>
      </c>
      <c r="J141" s="62">
        <v>0</v>
      </c>
      <c r="K141" s="53">
        <v>484.00400000000002</v>
      </c>
      <c r="L141" s="62">
        <v>0</v>
      </c>
      <c r="M141" s="62">
        <v>0</v>
      </c>
      <c r="N141" s="62">
        <v>0</v>
      </c>
      <c r="O141" s="62">
        <v>0</v>
      </c>
      <c r="P141" s="62">
        <v>0</v>
      </c>
      <c r="Q141" s="30"/>
    </row>
    <row r="142" spans="1:17" s="29" customFormat="1" ht="18.75" customHeight="1" thickBot="1">
      <c r="A142" s="28" t="s">
        <v>149</v>
      </c>
      <c r="B142" s="24" t="s">
        <v>835</v>
      </c>
      <c r="C142" s="24" t="s">
        <v>533</v>
      </c>
      <c r="D142" s="42" t="s">
        <v>836</v>
      </c>
      <c r="E142" s="49">
        <f t="shared" si="12"/>
        <v>478.00200000000001</v>
      </c>
      <c r="F142" s="50">
        <f t="shared" si="13"/>
        <v>478.00200000000001</v>
      </c>
      <c r="G142" s="52">
        <f t="shared" si="14"/>
        <v>59.750250000000001</v>
      </c>
      <c r="H142" s="62">
        <v>0</v>
      </c>
      <c r="I142" s="53">
        <v>478.00200000000001</v>
      </c>
      <c r="J142" s="68">
        <v>0</v>
      </c>
      <c r="K142" s="62">
        <v>0</v>
      </c>
      <c r="L142" s="62">
        <v>0</v>
      </c>
      <c r="M142" s="62">
        <v>0</v>
      </c>
      <c r="N142" s="62">
        <v>0</v>
      </c>
      <c r="O142" s="62">
        <v>0</v>
      </c>
      <c r="P142" s="62">
        <v>0</v>
      </c>
      <c r="Q142" s="30"/>
    </row>
    <row r="143" spans="1:17" ht="18.75" customHeight="1" thickBot="1">
      <c r="A143" s="28" t="s">
        <v>150</v>
      </c>
      <c r="B143" s="24" t="s">
        <v>408</v>
      </c>
      <c r="C143" s="24" t="s">
        <v>351</v>
      </c>
      <c r="D143" s="42" t="s">
        <v>332</v>
      </c>
      <c r="E143" s="49">
        <f t="shared" si="12"/>
        <v>478.00099999999998</v>
      </c>
      <c r="F143" s="50">
        <f t="shared" si="13"/>
        <v>478.00099999999998</v>
      </c>
      <c r="G143" s="52">
        <f t="shared" si="14"/>
        <v>59.750124999999997</v>
      </c>
      <c r="H143" s="62">
        <v>0</v>
      </c>
      <c r="I143" s="62">
        <v>0</v>
      </c>
      <c r="J143" s="62">
        <v>0</v>
      </c>
      <c r="K143" s="53">
        <v>478.00099999999998</v>
      </c>
      <c r="L143" s="62">
        <v>0</v>
      </c>
      <c r="M143" s="62">
        <v>0</v>
      </c>
      <c r="N143" s="62">
        <v>0</v>
      </c>
      <c r="O143" s="62">
        <v>0</v>
      </c>
      <c r="P143" s="62">
        <v>0</v>
      </c>
    </row>
    <row r="144" spans="1:17" ht="18.75" customHeight="1" thickBot="1">
      <c r="A144" s="28" t="s">
        <v>156</v>
      </c>
      <c r="B144" s="24" t="s">
        <v>735</v>
      </c>
      <c r="C144" s="24" t="s">
        <v>197</v>
      </c>
      <c r="D144" s="42" t="s">
        <v>178</v>
      </c>
      <c r="E144" s="49">
        <f t="shared" si="12"/>
        <v>476.00400000000002</v>
      </c>
      <c r="F144" s="50">
        <f t="shared" si="13"/>
        <v>476.00400000000002</v>
      </c>
      <c r="G144" s="52">
        <f t="shared" si="14"/>
        <v>59.500500000000002</v>
      </c>
      <c r="H144" s="53">
        <v>476.00400000000002</v>
      </c>
      <c r="I144" s="62">
        <v>0</v>
      </c>
      <c r="J144" s="62">
        <v>0</v>
      </c>
      <c r="K144" s="62">
        <v>0</v>
      </c>
      <c r="L144" s="62">
        <v>0</v>
      </c>
      <c r="M144" s="62">
        <v>0</v>
      </c>
      <c r="N144" s="62">
        <v>0</v>
      </c>
      <c r="O144" s="62">
        <v>0</v>
      </c>
      <c r="P144" s="62">
        <v>0</v>
      </c>
    </row>
    <row r="145" spans="1:16" ht="18.75" customHeight="1" thickBot="1">
      <c r="A145" s="28" t="s">
        <v>157</v>
      </c>
      <c r="B145" s="24" t="s">
        <v>350</v>
      </c>
      <c r="C145" s="24" t="s">
        <v>351</v>
      </c>
      <c r="D145" s="42" t="s">
        <v>332</v>
      </c>
      <c r="E145" s="49">
        <f t="shared" si="12"/>
        <v>475.00299999999999</v>
      </c>
      <c r="F145" s="50">
        <f t="shared" si="13"/>
        <v>475.00299999999999</v>
      </c>
      <c r="G145" s="52">
        <f t="shared" si="14"/>
        <v>59.375374999999998</v>
      </c>
      <c r="H145" s="53">
        <v>475.00299999999999</v>
      </c>
      <c r="I145" s="62">
        <v>0</v>
      </c>
      <c r="J145" s="62">
        <v>0</v>
      </c>
      <c r="K145" s="62">
        <v>0</v>
      </c>
      <c r="L145" s="62">
        <v>0</v>
      </c>
      <c r="M145" s="62">
        <v>0</v>
      </c>
      <c r="N145" s="62">
        <v>0</v>
      </c>
      <c r="O145" s="62">
        <v>0</v>
      </c>
      <c r="P145" s="62">
        <v>0</v>
      </c>
    </row>
    <row r="146" spans="1:16" ht="18.75" customHeight="1" thickBot="1">
      <c r="A146" s="28" t="s">
        <v>158</v>
      </c>
      <c r="B146" s="24" t="s">
        <v>934</v>
      </c>
      <c r="C146" s="24" t="s">
        <v>935</v>
      </c>
      <c r="D146" s="42" t="s">
        <v>162</v>
      </c>
      <c r="E146" s="49">
        <f t="shared" si="12"/>
        <v>471.00200000000001</v>
      </c>
      <c r="F146" s="50">
        <f t="shared" si="13"/>
        <v>471.00200000000001</v>
      </c>
      <c r="G146" s="52">
        <f t="shared" si="14"/>
        <v>58.875250000000001</v>
      </c>
      <c r="H146" s="62">
        <v>0</v>
      </c>
      <c r="I146" s="62">
        <v>0</v>
      </c>
      <c r="J146" s="62">
        <v>0</v>
      </c>
      <c r="K146" s="53">
        <v>471.00200000000001</v>
      </c>
      <c r="L146" s="62">
        <v>0</v>
      </c>
      <c r="M146" s="62">
        <v>0</v>
      </c>
      <c r="N146" s="62">
        <v>0</v>
      </c>
      <c r="O146" s="62">
        <v>0</v>
      </c>
      <c r="P146" s="62">
        <v>0</v>
      </c>
    </row>
    <row r="147" spans="1:16" ht="18.75" customHeight="1" thickBot="1">
      <c r="A147" s="28" t="s">
        <v>159</v>
      </c>
      <c r="B147" s="24" t="s">
        <v>859</v>
      </c>
      <c r="C147" s="24" t="s">
        <v>860</v>
      </c>
      <c r="D147" s="42" t="s">
        <v>861</v>
      </c>
      <c r="E147" s="49">
        <f t="shared" si="12"/>
        <v>470.005</v>
      </c>
      <c r="F147" s="50">
        <f t="shared" si="13"/>
        <v>470.005</v>
      </c>
      <c r="G147" s="52">
        <f t="shared" si="14"/>
        <v>58.750624999999999</v>
      </c>
      <c r="H147" s="62">
        <v>0</v>
      </c>
      <c r="I147" s="62">
        <v>0</v>
      </c>
      <c r="J147" s="53">
        <v>470.005</v>
      </c>
      <c r="K147" s="62">
        <v>0</v>
      </c>
      <c r="L147" s="62">
        <v>0</v>
      </c>
      <c r="M147" s="62">
        <v>0</v>
      </c>
      <c r="N147" s="62">
        <v>0</v>
      </c>
      <c r="O147" s="62">
        <v>0</v>
      </c>
      <c r="P147" s="62">
        <v>0</v>
      </c>
    </row>
    <row r="148" spans="1:16" ht="18.75" customHeight="1" thickBot="1">
      <c r="A148" s="28" t="s">
        <v>727</v>
      </c>
      <c r="B148" s="24" t="s">
        <v>593</v>
      </c>
      <c r="C148" s="24" t="s">
        <v>199</v>
      </c>
      <c r="D148" s="42" t="s">
        <v>166</v>
      </c>
      <c r="E148" s="49">
        <f t="shared" si="12"/>
        <v>465</v>
      </c>
      <c r="F148" s="50">
        <f t="shared" si="13"/>
        <v>465</v>
      </c>
      <c r="G148" s="52">
        <f t="shared" si="14"/>
        <v>58.125</v>
      </c>
      <c r="H148" s="62">
        <v>0</v>
      </c>
      <c r="I148" s="62">
        <v>0</v>
      </c>
      <c r="J148" s="62">
        <v>0</v>
      </c>
      <c r="K148" s="62">
        <v>0</v>
      </c>
      <c r="L148" s="62">
        <v>0</v>
      </c>
      <c r="M148" s="62">
        <v>0</v>
      </c>
      <c r="N148" s="62">
        <v>0</v>
      </c>
      <c r="O148" s="53">
        <v>465</v>
      </c>
      <c r="P148" s="62">
        <v>0</v>
      </c>
    </row>
    <row r="149" spans="1:16" ht="18.75" customHeight="1" thickBot="1">
      <c r="A149" s="28" t="s">
        <v>728</v>
      </c>
      <c r="B149" s="24" t="s">
        <v>936</v>
      </c>
      <c r="C149" s="24" t="s">
        <v>505</v>
      </c>
      <c r="D149" s="42" t="s">
        <v>165</v>
      </c>
      <c r="E149" s="49">
        <f t="shared" si="12"/>
        <v>454</v>
      </c>
      <c r="F149" s="50">
        <f t="shared" si="13"/>
        <v>454</v>
      </c>
      <c r="G149" s="52">
        <f t="shared" si="14"/>
        <v>56.75</v>
      </c>
      <c r="H149" s="62">
        <v>0</v>
      </c>
      <c r="I149" s="62">
        <v>0</v>
      </c>
      <c r="J149" s="62">
        <v>0</v>
      </c>
      <c r="K149" s="53">
        <v>454</v>
      </c>
      <c r="L149" s="62">
        <v>0</v>
      </c>
      <c r="M149" s="62">
        <v>0</v>
      </c>
      <c r="N149" s="62">
        <v>0</v>
      </c>
      <c r="O149" s="62">
        <v>0</v>
      </c>
      <c r="P149" s="62">
        <v>0</v>
      </c>
    </row>
    <row r="150" spans="1:16" ht="18.75" customHeight="1" thickBot="1">
      <c r="A150" s="28" t="s">
        <v>729</v>
      </c>
      <c r="B150" s="24" t="s">
        <v>923</v>
      </c>
      <c r="C150" s="24" t="s">
        <v>924</v>
      </c>
      <c r="D150" s="42" t="s">
        <v>374</v>
      </c>
      <c r="E150" s="49">
        <f t="shared" si="12"/>
        <v>449.00099999999998</v>
      </c>
      <c r="F150" s="50">
        <f t="shared" si="13"/>
        <v>449.00099999999998</v>
      </c>
      <c r="G150" s="52">
        <f t="shared" si="14"/>
        <v>56.125124999999997</v>
      </c>
      <c r="H150" s="62">
        <v>0</v>
      </c>
      <c r="I150" s="62">
        <v>0</v>
      </c>
      <c r="J150" s="62">
        <v>0</v>
      </c>
      <c r="K150" s="62">
        <v>0</v>
      </c>
      <c r="L150" s="62">
        <v>0</v>
      </c>
      <c r="M150" s="62">
        <v>0</v>
      </c>
      <c r="N150" s="62">
        <v>0</v>
      </c>
      <c r="O150" s="62">
        <v>0</v>
      </c>
      <c r="P150" s="53">
        <v>449.00099999999998</v>
      </c>
    </row>
    <row r="151" spans="1:16" ht="18.75" customHeight="1" thickBot="1">
      <c r="A151" s="28" t="s">
        <v>730</v>
      </c>
      <c r="B151" s="24" t="s">
        <v>592</v>
      </c>
      <c r="C151" s="24" t="s">
        <v>187</v>
      </c>
      <c r="D151" s="42" t="s">
        <v>166</v>
      </c>
      <c r="E151" s="49">
        <f t="shared" si="12"/>
        <v>446.00900000000001</v>
      </c>
      <c r="F151" s="50">
        <f t="shared" si="13"/>
        <v>446.00900000000001</v>
      </c>
      <c r="G151" s="52">
        <f t="shared" si="14"/>
        <v>55.751125000000002</v>
      </c>
      <c r="H151" s="62">
        <v>0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53">
        <v>446.00900000000001</v>
      </c>
      <c r="P151" s="62">
        <v>0</v>
      </c>
    </row>
    <row r="152" spans="1:16" ht="18.75" customHeight="1" thickBot="1">
      <c r="A152" s="28" t="s">
        <v>742</v>
      </c>
      <c r="B152" s="24" t="s">
        <v>956</v>
      </c>
      <c r="C152" s="25" t="s">
        <v>823</v>
      </c>
      <c r="D152" s="42" t="s">
        <v>513</v>
      </c>
      <c r="E152" s="49">
        <f t="shared" si="12"/>
        <v>441.00099999999998</v>
      </c>
      <c r="F152" s="50">
        <f t="shared" si="13"/>
        <v>441.00099999999998</v>
      </c>
      <c r="G152" s="52">
        <f t="shared" si="14"/>
        <v>55.125124999999997</v>
      </c>
      <c r="H152" s="62">
        <v>0</v>
      </c>
      <c r="I152" s="62">
        <v>0</v>
      </c>
      <c r="J152" s="62">
        <v>0</v>
      </c>
      <c r="K152" s="62">
        <v>0</v>
      </c>
      <c r="L152" s="62">
        <v>0</v>
      </c>
      <c r="M152" s="62">
        <v>0</v>
      </c>
      <c r="N152" s="53">
        <v>441.00099999999998</v>
      </c>
      <c r="O152" s="62">
        <v>0</v>
      </c>
      <c r="P152" s="62">
        <v>0</v>
      </c>
    </row>
    <row r="153" spans="1:16" ht="18.75" customHeight="1" thickBot="1">
      <c r="A153" s="28" t="s">
        <v>743</v>
      </c>
      <c r="B153" s="24" t="s">
        <v>363</v>
      </c>
      <c r="C153" s="24" t="s">
        <v>364</v>
      </c>
      <c r="D153" s="42" t="s">
        <v>365</v>
      </c>
      <c r="E153" s="49">
        <f t="shared" si="12"/>
        <v>0</v>
      </c>
      <c r="F153" s="50">
        <f t="shared" si="13"/>
        <v>0</v>
      </c>
      <c r="G153" s="52">
        <f t="shared" si="14"/>
        <v>0</v>
      </c>
      <c r="H153" s="62">
        <v>0</v>
      </c>
      <c r="I153" s="62">
        <v>0</v>
      </c>
      <c r="J153" s="62">
        <v>0</v>
      </c>
      <c r="K153" s="62">
        <v>0</v>
      </c>
      <c r="L153" s="62">
        <v>0</v>
      </c>
      <c r="M153" s="62">
        <v>0</v>
      </c>
      <c r="N153" s="62">
        <v>0</v>
      </c>
      <c r="O153" s="62">
        <v>0</v>
      </c>
      <c r="P153" s="62">
        <v>0</v>
      </c>
    </row>
    <row r="154" spans="1:16" ht="18.75" customHeight="1" thickBot="1">
      <c r="A154" s="28" t="s">
        <v>744</v>
      </c>
      <c r="B154" s="24" t="s">
        <v>246</v>
      </c>
      <c r="C154" s="24" t="s">
        <v>247</v>
      </c>
      <c r="D154" s="42" t="s">
        <v>164</v>
      </c>
      <c r="E154" s="49">
        <f t="shared" si="12"/>
        <v>0</v>
      </c>
      <c r="F154" s="50">
        <f t="shared" si="13"/>
        <v>0</v>
      </c>
      <c r="G154" s="52">
        <f t="shared" si="14"/>
        <v>0</v>
      </c>
      <c r="H154" s="62">
        <v>0</v>
      </c>
      <c r="I154" s="62">
        <v>0</v>
      </c>
      <c r="J154" s="62">
        <v>0</v>
      </c>
      <c r="K154" s="62">
        <v>0</v>
      </c>
      <c r="L154" s="62">
        <v>0</v>
      </c>
      <c r="M154" s="62">
        <v>0</v>
      </c>
      <c r="N154" s="62">
        <v>0</v>
      </c>
      <c r="O154" s="62">
        <v>0</v>
      </c>
      <c r="P154" s="62">
        <v>0</v>
      </c>
    </row>
    <row r="155" spans="1:16" ht="18.75" customHeight="1" thickBot="1">
      <c r="A155" s="28" t="s">
        <v>745</v>
      </c>
      <c r="B155" s="24" t="s">
        <v>198</v>
      </c>
      <c r="C155" s="24" t="s">
        <v>199</v>
      </c>
      <c r="D155" s="42" t="s">
        <v>168</v>
      </c>
      <c r="E155" s="49">
        <f t="shared" si="12"/>
        <v>0</v>
      </c>
      <c r="F155" s="50">
        <f t="shared" si="13"/>
        <v>0</v>
      </c>
      <c r="G155" s="52">
        <f t="shared" si="14"/>
        <v>0</v>
      </c>
      <c r="H155" s="62">
        <v>0</v>
      </c>
      <c r="I155" s="62">
        <v>0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>
        <v>0</v>
      </c>
      <c r="P155" s="62">
        <v>0</v>
      </c>
    </row>
    <row r="156" spans="1:16" ht="18.75" customHeight="1" thickBot="1">
      <c r="A156" s="28" t="s">
        <v>746</v>
      </c>
      <c r="B156" s="24" t="s">
        <v>381</v>
      </c>
      <c r="C156" s="24" t="s">
        <v>382</v>
      </c>
      <c r="D156" s="42" t="s">
        <v>332</v>
      </c>
      <c r="E156" s="49">
        <f t="shared" si="12"/>
        <v>0</v>
      </c>
      <c r="F156" s="50">
        <f t="shared" si="13"/>
        <v>0</v>
      </c>
      <c r="G156" s="52">
        <f t="shared" si="14"/>
        <v>0</v>
      </c>
      <c r="H156" s="62">
        <v>0</v>
      </c>
      <c r="I156" s="62">
        <v>0</v>
      </c>
      <c r="J156" s="62">
        <v>0</v>
      </c>
      <c r="K156" s="62">
        <v>0</v>
      </c>
      <c r="L156" s="62">
        <v>0</v>
      </c>
      <c r="M156" s="62">
        <v>0</v>
      </c>
      <c r="N156" s="62">
        <v>0</v>
      </c>
      <c r="O156" s="62">
        <v>0</v>
      </c>
      <c r="P156" s="62">
        <v>0</v>
      </c>
    </row>
    <row r="157" spans="1:16" ht="18.75" customHeight="1" thickBot="1">
      <c r="A157" s="28" t="s">
        <v>747</v>
      </c>
      <c r="B157" s="24" t="s">
        <v>228</v>
      </c>
      <c r="C157" s="24" t="s">
        <v>229</v>
      </c>
      <c r="D157" s="42" t="s">
        <v>168</v>
      </c>
      <c r="E157" s="49">
        <f t="shared" si="12"/>
        <v>0</v>
      </c>
      <c r="F157" s="50">
        <f t="shared" si="13"/>
        <v>0</v>
      </c>
      <c r="G157" s="52">
        <f t="shared" si="14"/>
        <v>0</v>
      </c>
      <c r="H157" s="62">
        <v>0</v>
      </c>
      <c r="I157" s="62">
        <v>0</v>
      </c>
      <c r="J157" s="62">
        <v>0</v>
      </c>
      <c r="K157" s="62">
        <v>0</v>
      </c>
      <c r="L157" s="62">
        <v>0</v>
      </c>
      <c r="M157" s="62">
        <v>0</v>
      </c>
      <c r="N157" s="62">
        <v>0</v>
      </c>
      <c r="O157" s="62">
        <v>0</v>
      </c>
      <c r="P157" s="62">
        <v>0</v>
      </c>
    </row>
    <row r="158" spans="1:16" ht="18.75" customHeight="1" thickBot="1">
      <c r="A158" s="28" t="s">
        <v>753</v>
      </c>
      <c r="B158" s="24" t="s">
        <v>327</v>
      </c>
      <c r="C158" s="24" t="s">
        <v>328</v>
      </c>
      <c r="D158" s="42" t="s">
        <v>329</v>
      </c>
      <c r="E158" s="49">
        <f t="shared" si="12"/>
        <v>0</v>
      </c>
      <c r="F158" s="50">
        <f t="shared" si="13"/>
        <v>0</v>
      </c>
      <c r="G158" s="52">
        <f t="shared" si="14"/>
        <v>0</v>
      </c>
      <c r="H158" s="62">
        <v>0</v>
      </c>
      <c r="I158" s="62">
        <v>0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>
        <v>0</v>
      </c>
      <c r="P158" s="62">
        <v>0</v>
      </c>
    </row>
    <row r="159" spans="1:16" ht="18.75" customHeight="1" thickBot="1">
      <c r="A159" s="28" t="s">
        <v>754</v>
      </c>
      <c r="B159" s="24" t="s">
        <v>343</v>
      </c>
      <c r="C159" s="24" t="s">
        <v>344</v>
      </c>
      <c r="D159" s="42" t="s">
        <v>169</v>
      </c>
      <c r="E159" s="49">
        <f t="shared" si="12"/>
        <v>0</v>
      </c>
      <c r="F159" s="50">
        <f t="shared" si="13"/>
        <v>0</v>
      </c>
      <c r="G159" s="52">
        <f t="shared" si="14"/>
        <v>0</v>
      </c>
      <c r="H159" s="62">
        <v>0</v>
      </c>
      <c r="I159" s="62">
        <v>0</v>
      </c>
      <c r="J159" s="62">
        <v>0</v>
      </c>
      <c r="K159" s="62">
        <v>0</v>
      </c>
      <c r="L159" s="62">
        <v>0</v>
      </c>
      <c r="M159" s="62">
        <v>0</v>
      </c>
      <c r="N159" s="62">
        <v>0</v>
      </c>
      <c r="O159" s="62">
        <v>0</v>
      </c>
      <c r="P159" s="62">
        <v>0</v>
      </c>
    </row>
    <row r="160" spans="1:16" ht="18.75" customHeight="1" thickBot="1">
      <c r="A160" s="28" t="s">
        <v>755</v>
      </c>
      <c r="B160" s="24" t="s">
        <v>376</v>
      </c>
      <c r="C160" s="24" t="s">
        <v>377</v>
      </c>
      <c r="D160" s="42" t="s">
        <v>320</v>
      </c>
      <c r="E160" s="49">
        <f t="shared" si="12"/>
        <v>0</v>
      </c>
      <c r="F160" s="50">
        <f t="shared" si="13"/>
        <v>0</v>
      </c>
      <c r="G160" s="52">
        <f t="shared" si="14"/>
        <v>0</v>
      </c>
      <c r="H160" s="62">
        <v>0</v>
      </c>
      <c r="I160" s="62">
        <v>0</v>
      </c>
      <c r="J160" s="62">
        <v>0</v>
      </c>
      <c r="K160" s="62">
        <v>0</v>
      </c>
      <c r="L160" s="62">
        <v>0</v>
      </c>
      <c r="M160" s="62">
        <v>0</v>
      </c>
      <c r="N160" s="62">
        <v>0</v>
      </c>
      <c r="O160" s="62">
        <v>0</v>
      </c>
      <c r="P160" s="62">
        <v>0</v>
      </c>
    </row>
    <row r="161" spans="1:16" ht="18.75" customHeight="1" thickBot="1">
      <c r="A161" s="28" t="s">
        <v>756</v>
      </c>
      <c r="B161" s="24" t="s">
        <v>422</v>
      </c>
      <c r="C161" s="24" t="s">
        <v>423</v>
      </c>
      <c r="D161" s="42" t="s">
        <v>169</v>
      </c>
      <c r="E161" s="49">
        <f t="shared" si="12"/>
        <v>0</v>
      </c>
      <c r="F161" s="50">
        <f t="shared" si="13"/>
        <v>0</v>
      </c>
      <c r="G161" s="52">
        <f t="shared" si="14"/>
        <v>0</v>
      </c>
      <c r="H161" s="62">
        <v>0</v>
      </c>
      <c r="I161" s="62">
        <v>0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>
        <v>0</v>
      </c>
      <c r="P161" s="62">
        <v>0</v>
      </c>
    </row>
    <row r="162" spans="1:16" ht="18.75" customHeight="1" thickBot="1">
      <c r="A162" s="28" t="s">
        <v>757</v>
      </c>
      <c r="B162" s="24" t="s">
        <v>451</v>
      </c>
      <c r="C162" s="24" t="s">
        <v>452</v>
      </c>
      <c r="D162" s="42" t="s">
        <v>332</v>
      </c>
      <c r="E162" s="49">
        <f t="shared" si="12"/>
        <v>0</v>
      </c>
      <c r="F162" s="50">
        <f t="shared" si="13"/>
        <v>0</v>
      </c>
      <c r="G162" s="52">
        <f t="shared" si="14"/>
        <v>0</v>
      </c>
      <c r="H162" s="62">
        <v>0</v>
      </c>
      <c r="I162" s="62">
        <v>0</v>
      </c>
      <c r="J162" s="62">
        <v>0</v>
      </c>
      <c r="K162" s="62">
        <v>0</v>
      </c>
      <c r="L162" s="62">
        <v>0</v>
      </c>
      <c r="M162" s="62">
        <v>0</v>
      </c>
      <c r="N162" s="62">
        <v>0</v>
      </c>
      <c r="O162" s="62">
        <v>0</v>
      </c>
      <c r="P162" s="62">
        <v>0</v>
      </c>
    </row>
    <row r="163" spans="1:16" ht="18.75" customHeight="1" thickBot="1">
      <c r="A163" s="28" t="s">
        <v>758</v>
      </c>
      <c r="B163" s="24" t="s">
        <v>375</v>
      </c>
      <c r="C163" s="24" t="s">
        <v>208</v>
      </c>
      <c r="D163" s="42" t="s">
        <v>173</v>
      </c>
      <c r="E163" s="49">
        <f t="shared" si="12"/>
        <v>0</v>
      </c>
      <c r="F163" s="50">
        <f t="shared" si="13"/>
        <v>0</v>
      </c>
      <c r="G163" s="52">
        <f t="shared" si="14"/>
        <v>0</v>
      </c>
      <c r="H163" s="62">
        <v>0</v>
      </c>
      <c r="I163" s="62">
        <v>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0</v>
      </c>
      <c r="P163" s="62">
        <v>0</v>
      </c>
    </row>
    <row r="164" spans="1:16" ht="18.75" customHeight="1" thickBot="1">
      <c r="A164" s="28" t="s">
        <v>759</v>
      </c>
      <c r="B164" s="24" t="s">
        <v>429</v>
      </c>
      <c r="C164" s="24" t="s">
        <v>430</v>
      </c>
      <c r="D164" s="42" t="s">
        <v>419</v>
      </c>
      <c r="E164" s="49">
        <f t="shared" si="12"/>
        <v>0</v>
      </c>
      <c r="F164" s="50">
        <f t="shared" si="13"/>
        <v>0</v>
      </c>
      <c r="G164" s="52">
        <f t="shared" si="14"/>
        <v>0</v>
      </c>
      <c r="H164" s="62">
        <v>0</v>
      </c>
      <c r="I164" s="62">
        <v>0</v>
      </c>
      <c r="J164" s="62">
        <v>0</v>
      </c>
      <c r="K164" s="62">
        <v>0</v>
      </c>
      <c r="L164" s="62">
        <v>0</v>
      </c>
      <c r="M164" s="62">
        <v>0</v>
      </c>
      <c r="N164" s="62">
        <v>0</v>
      </c>
      <c r="O164" s="62">
        <v>0</v>
      </c>
      <c r="P164" s="62">
        <v>0</v>
      </c>
    </row>
    <row r="165" spans="1:16" ht="18.75" customHeight="1" thickBot="1">
      <c r="A165" s="28" t="s">
        <v>760</v>
      </c>
      <c r="B165" s="24" t="s">
        <v>409</v>
      </c>
      <c r="C165" s="24" t="s">
        <v>410</v>
      </c>
      <c r="D165" s="42" t="s">
        <v>165</v>
      </c>
      <c r="E165" s="49">
        <f t="shared" ref="E165:E195" si="15">SUM(H165:P165)</f>
        <v>0</v>
      </c>
      <c r="F165" s="50">
        <f t="shared" ref="F165:F195" si="16">LARGE(H165:P165,1)+LARGE(H165:P165,2)+LARGE(H165:P165,3)+LARGE(H165:P165,4)</f>
        <v>0</v>
      </c>
      <c r="G165" s="52">
        <f t="shared" ref="G165:G195" si="17">F165/8</f>
        <v>0</v>
      </c>
      <c r="H165" s="62">
        <v>0</v>
      </c>
      <c r="I165" s="62">
        <v>0</v>
      </c>
      <c r="J165" s="62">
        <v>0</v>
      </c>
      <c r="K165" s="62">
        <v>0</v>
      </c>
      <c r="L165" s="62">
        <v>0</v>
      </c>
      <c r="M165" s="62">
        <v>0</v>
      </c>
      <c r="N165" s="62">
        <v>0</v>
      </c>
      <c r="O165" s="62">
        <v>0</v>
      </c>
      <c r="P165" s="62">
        <v>0</v>
      </c>
    </row>
    <row r="166" spans="1:16" ht="18.75" customHeight="1" thickBot="1">
      <c r="A166" s="28" t="s">
        <v>761</v>
      </c>
      <c r="B166" s="24" t="s">
        <v>394</v>
      </c>
      <c r="C166" s="24" t="s">
        <v>351</v>
      </c>
      <c r="D166" s="42" t="s">
        <v>165</v>
      </c>
      <c r="E166" s="49">
        <f t="shared" si="15"/>
        <v>0</v>
      </c>
      <c r="F166" s="50">
        <f t="shared" si="16"/>
        <v>0</v>
      </c>
      <c r="G166" s="52">
        <f t="shared" si="17"/>
        <v>0</v>
      </c>
      <c r="H166" s="62">
        <v>0</v>
      </c>
      <c r="I166" s="62">
        <v>0</v>
      </c>
      <c r="J166" s="62">
        <v>0</v>
      </c>
      <c r="K166" s="62">
        <v>0</v>
      </c>
      <c r="L166" s="62">
        <v>0</v>
      </c>
      <c r="M166" s="62">
        <v>0</v>
      </c>
      <c r="N166" s="62">
        <v>0</v>
      </c>
      <c r="O166" s="62">
        <v>0</v>
      </c>
      <c r="P166" s="62">
        <v>0</v>
      </c>
    </row>
    <row r="167" spans="1:16" ht="18.75" customHeight="1" thickBot="1">
      <c r="A167" s="28" t="s">
        <v>762</v>
      </c>
      <c r="B167" s="24" t="s">
        <v>421</v>
      </c>
      <c r="C167" s="24" t="s">
        <v>344</v>
      </c>
      <c r="D167" s="42" t="s">
        <v>169</v>
      </c>
      <c r="E167" s="49">
        <f t="shared" si="15"/>
        <v>0</v>
      </c>
      <c r="F167" s="50">
        <f t="shared" si="16"/>
        <v>0</v>
      </c>
      <c r="G167" s="52">
        <f t="shared" si="17"/>
        <v>0</v>
      </c>
      <c r="H167" s="62">
        <v>0</v>
      </c>
      <c r="I167" s="62">
        <v>0</v>
      </c>
      <c r="J167" s="62">
        <v>0</v>
      </c>
      <c r="K167" s="62">
        <v>0</v>
      </c>
      <c r="L167" s="62">
        <v>0</v>
      </c>
      <c r="M167" s="62">
        <v>0</v>
      </c>
      <c r="N167" s="62">
        <v>0</v>
      </c>
      <c r="O167" s="62">
        <v>0</v>
      </c>
      <c r="P167" s="62">
        <v>0</v>
      </c>
    </row>
    <row r="168" spans="1:16" ht="18.75" customHeight="1" thickBot="1">
      <c r="A168" s="28" t="s">
        <v>763</v>
      </c>
      <c r="B168" s="24" t="s">
        <v>445</v>
      </c>
      <c r="C168" s="24" t="s">
        <v>446</v>
      </c>
      <c r="D168" s="42" t="s">
        <v>182</v>
      </c>
      <c r="E168" s="49">
        <f t="shared" si="15"/>
        <v>0</v>
      </c>
      <c r="F168" s="50">
        <f t="shared" si="16"/>
        <v>0</v>
      </c>
      <c r="G168" s="52">
        <f t="shared" si="17"/>
        <v>0</v>
      </c>
      <c r="H168" s="62">
        <v>0</v>
      </c>
      <c r="I168" s="62">
        <v>0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>
        <v>0</v>
      </c>
      <c r="P168" s="62">
        <v>0</v>
      </c>
    </row>
    <row r="169" spans="1:16" ht="18.75" customHeight="1" thickBot="1">
      <c r="A169" s="28" t="s">
        <v>764</v>
      </c>
      <c r="B169" s="24" t="s">
        <v>444</v>
      </c>
      <c r="C169" s="24" t="s">
        <v>189</v>
      </c>
      <c r="D169" s="42" t="s">
        <v>173</v>
      </c>
      <c r="E169" s="49">
        <f t="shared" si="15"/>
        <v>0</v>
      </c>
      <c r="F169" s="50">
        <f t="shared" si="16"/>
        <v>0</v>
      </c>
      <c r="G169" s="52">
        <f t="shared" si="17"/>
        <v>0</v>
      </c>
      <c r="H169" s="62">
        <v>0</v>
      </c>
      <c r="I169" s="62">
        <v>0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>
        <v>0</v>
      </c>
      <c r="P169" s="62">
        <v>0</v>
      </c>
    </row>
    <row r="170" spans="1:16" ht="18.75" customHeight="1" thickBot="1">
      <c r="A170" s="28" t="s">
        <v>765</v>
      </c>
      <c r="B170" s="24" t="s">
        <v>194</v>
      </c>
      <c r="C170" s="24" t="s">
        <v>415</v>
      </c>
      <c r="D170" s="42" t="s">
        <v>416</v>
      </c>
      <c r="E170" s="49">
        <f t="shared" si="15"/>
        <v>0</v>
      </c>
      <c r="F170" s="50">
        <f t="shared" si="16"/>
        <v>0</v>
      </c>
      <c r="G170" s="52">
        <f t="shared" si="17"/>
        <v>0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0</v>
      </c>
      <c r="P170" s="62">
        <v>0</v>
      </c>
    </row>
    <row r="171" spans="1:16" ht="18.75" customHeight="1" thickBot="1">
      <c r="A171" s="28" t="s">
        <v>766</v>
      </c>
      <c r="B171" s="24" t="s">
        <v>403</v>
      </c>
      <c r="C171" s="24" t="s">
        <v>328</v>
      </c>
      <c r="D171" s="42" t="s">
        <v>320</v>
      </c>
      <c r="E171" s="49">
        <f t="shared" si="15"/>
        <v>0</v>
      </c>
      <c r="F171" s="50">
        <f t="shared" si="16"/>
        <v>0</v>
      </c>
      <c r="G171" s="52">
        <f t="shared" si="17"/>
        <v>0</v>
      </c>
      <c r="H171" s="62">
        <v>0</v>
      </c>
      <c r="I171" s="62">
        <v>0</v>
      </c>
      <c r="J171" s="62">
        <v>0</v>
      </c>
      <c r="K171" s="62">
        <v>0</v>
      </c>
      <c r="L171" s="62">
        <v>0</v>
      </c>
      <c r="M171" s="62">
        <v>0</v>
      </c>
      <c r="N171" s="62">
        <v>0</v>
      </c>
      <c r="O171" s="62">
        <v>0</v>
      </c>
      <c r="P171" s="62">
        <v>0</v>
      </c>
    </row>
    <row r="172" spans="1:16" ht="18.75" customHeight="1" thickBot="1">
      <c r="A172" s="28" t="s">
        <v>767</v>
      </c>
      <c r="B172" s="24" t="s">
        <v>418</v>
      </c>
      <c r="C172" s="24" t="s">
        <v>274</v>
      </c>
      <c r="D172" s="42" t="s">
        <v>419</v>
      </c>
      <c r="E172" s="49">
        <f t="shared" si="15"/>
        <v>0</v>
      </c>
      <c r="F172" s="50">
        <f t="shared" si="16"/>
        <v>0</v>
      </c>
      <c r="G172" s="52">
        <f t="shared" si="17"/>
        <v>0</v>
      </c>
      <c r="H172" s="62">
        <v>0</v>
      </c>
      <c r="I172" s="62">
        <v>0</v>
      </c>
      <c r="J172" s="62">
        <v>0</v>
      </c>
      <c r="K172" s="62">
        <v>0</v>
      </c>
      <c r="L172" s="62">
        <v>0</v>
      </c>
      <c r="M172" s="62">
        <v>0</v>
      </c>
      <c r="N172" s="62">
        <v>0</v>
      </c>
      <c r="O172" s="62">
        <v>0</v>
      </c>
      <c r="P172" s="62">
        <v>0</v>
      </c>
    </row>
    <row r="173" spans="1:16" ht="18.75" customHeight="1" thickBot="1">
      <c r="A173" s="28" t="s">
        <v>768</v>
      </c>
      <c r="B173" s="24" t="s">
        <v>223</v>
      </c>
      <c r="C173" s="24" t="s">
        <v>222</v>
      </c>
      <c r="D173" s="42" t="s">
        <v>171</v>
      </c>
      <c r="E173" s="49">
        <f t="shared" si="15"/>
        <v>0</v>
      </c>
      <c r="F173" s="50">
        <f t="shared" si="16"/>
        <v>0</v>
      </c>
      <c r="G173" s="52">
        <f t="shared" si="17"/>
        <v>0</v>
      </c>
      <c r="H173" s="62">
        <v>0</v>
      </c>
      <c r="I173" s="62">
        <v>0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>
        <v>0</v>
      </c>
      <c r="P173" s="62">
        <v>0</v>
      </c>
    </row>
    <row r="174" spans="1:16" ht="18.75" customHeight="1" thickBot="1">
      <c r="A174" s="28" t="s">
        <v>769</v>
      </c>
      <c r="B174" s="24" t="s">
        <v>362</v>
      </c>
      <c r="C174" s="24" t="s">
        <v>222</v>
      </c>
      <c r="D174" s="42" t="s">
        <v>169</v>
      </c>
      <c r="E174" s="49">
        <f t="shared" si="15"/>
        <v>0</v>
      </c>
      <c r="F174" s="50">
        <f t="shared" si="16"/>
        <v>0</v>
      </c>
      <c r="G174" s="52">
        <f t="shared" si="17"/>
        <v>0</v>
      </c>
      <c r="H174" s="62">
        <v>0</v>
      </c>
      <c r="I174" s="62">
        <v>0</v>
      </c>
      <c r="J174" s="62">
        <v>0</v>
      </c>
      <c r="K174" s="62">
        <v>0</v>
      </c>
      <c r="L174" s="62">
        <v>0</v>
      </c>
      <c r="M174" s="62">
        <v>0</v>
      </c>
      <c r="N174" s="62">
        <v>0</v>
      </c>
      <c r="O174" s="62">
        <v>0</v>
      </c>
      <c r="P174" s="62">
        <v>0</v>
      </c>
    </row>
    <row r="175" spans="1:16" ht="18.75" customHeight="1" thickBot="1">
      <c r="A175" s="28" t="s">
        <v>770</v>
      </c>
      <c r="B175" s="24" t="s">
        <v>480</v>
      </c>
      <c r="C175" s="24" t="s">
        <v>388</v>
      </c>
      <c r="D175" s="42" t="s">
        <v>169</v>
      </c>
      <c r="E175" s="49">
        <f t="shared" si="15"/>
        <v>0</v>
      </c>
      <c r="F175" s="50">
        <f t="shared" si="16"/>
        <v>0</v>
      </c>
      <c r="G175" s="52">
        <f t="shared" si="17"/>
        <v>0</v>
      </c>
      <c r="H175" s="62">
        <v>0</v>
      </c>
      <c r="I175" s="62">
        <v>0</v>
      </c>
      <c r="J175" s="62">
        <v>0</v>
      </c>
      <c r="K175" s="62">
        <v>0</v>
      </c>
      <c r="L175" s="62">
        <v>0</v>
      </c>
      <c r="M175" s="62">
        <v>0</v>
      </c>
      <c r="N175" s="62">
        <v>0</v>
      </c>
      <c r="O175" s="62">
        <v>0</v>
      </c>
      <c r="P175" s="62">
        <v>0</v>
      </c>
    </row>
    <row r="176" spans="1:16" ht="18.75" customHeight="1" thickBot="1">
      <c r="A176" s="28" t="s">
        <v>771</v>
      </c>
      <c r="B176" s="24" t="s">
        <v>572</v>
      </c>
      <c r="C176" s="24" t="s">
        <v>199</v>
      </c>
      <c r="D176" s="42" t="s">
        <v>165</v>
      </c>
      <c r="E176" s="49">
        <f t="shared" si="15"/>
        <v>0</v>
      </c>
      <c r="F176" s="50">
        <f t="shared" si="16"/>
        <v>0</v>
      </c>
      <c r="G176" s="52">
        <f t="shared" si="17"/>
        <v>0</v>
      </c>
      <c r="H176" s="62">
        <v>0</v>
      </c>
      <c r="I176" s="62">
        <v>0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>
        <v>0</v>
      </c>
      <c r="P176" s="62">
        <v>0</v>
      </c>
    </row>
    <row r="177" spans="1:16" ht="18.75" customHeight="1" thickBot="1">
      <c r="A177" s="28" t="s">
        <v>772</v>
      </c>
      <c r="B177" s="24" t="s">
        <v>578</v>
      </c>
      <c r="C177" s="25" t="s">
        <v>579</v>
      </c>
      <c r="D177" s="42" t="s">
        <v>332</v>
      </c>
      <c r="E177" s="49">
        <f t="shared" si="15"/>
        <v>0</v>
      </c>
      <c r="F177" s="50">
        <f t="shared" si="16"/>
        <v>0</v>
      </c>
      <c r="G177" s="52">
        <f t="shared" si="17"/>
        <v>0</v>
      </c>
      <c r="H177" s="62">
        <v>0</v>
      </c>
      <c r="I177" s="62">
        <v>0</v>
      </c>
      <c r="J177" s="62">
        <v>0</v>
      </c>
      <c r="K177" s="62">
        <v>0</v>
      </c>
      <c r="L177" s="62">
        <v>0</v>
      </c>
      <c r="M177" s="62">
        <v>0</v>
      </c>
      <c r="N177" s="62">
        <v>0</v>
      </c>
      <c r="O177" s="62">
        <v>0</v>
      </c>
      <c r="P177" s="62">
        <v>0</v>
      </c>
    </row>
    <row r="178" spans="1:16" ht="18.75" customHeight="1" thickBot="1">
      <c r="A178" s="28" t="s">
        <v>773</v>
      </c>
      <c r="B178" s="24" t="s">
        <v>587</v>
      </c>
      <c r="C178" s="24" t="s">
        <v>588</v>
      </c>
      <c r="D178" s="42" t="s">
        <v>589</v>
      </c>
      <c r="E178" s="49">
        <f t="shared" si="15"/>
        <v>0</v>
      </c>
      <c r="F178" s="50">
        <f t="shared" si="16"/>
        <v>0</v>
      </c>
      <c r="G178" s="52">
        <f t="shared" si="17"/>
        <v>0</v>
      </c>
      <c r="H178" s="62">
        <v>0</v>
      </c>
      <c r="I178" s="62">
        <v>0</v>
      </c>
      <c r="J178" s="62">
        <v>0</v>
      </c>
      <c r="K178" s="62">
        <v>0</v>
      </c>
      <c r="L178" s="62">
        <v>0</v>
      </c>
      <c r="M178" s="62">
        <v>0</v>
      </c>
      <c r="N178" s="62">
        <v>0</v>
      </c>
      <c r="O178" s="62">
        <v>0</v>
      </c>
      <c r="P178" s="62">
        <v>0</v>
      </c>
    </row>
    <row r="179" spans="1:16" ht="18.75" customHeight="1" thickBot="1">
      <c r="A179" s="28" t="s">
        <v>774</v>
      </c>
      <c r="B179" s="24" t="s">
        <v>432</v>
      </c>
      <c r="C179" s="24" t="s">
        <v>274</v>
      </c>
      <c r="D179" s="42" t="s">
        <v>433</v>
      </c>
      <c r="E179" s="49">
        <f t="shared" si="15"/>
        <v>0</v>
      </c>
      <c r="F179" s="50">
        <f t="shared" si="16"/>
        <v>0</v>
      </c>
      <c r="G179" s="52">
        <f t="shared" si="17"/>
        <v>0</v>
      </c>
      <c r="H179" s="62">
        <v>0</v>
      </c>
      <c r="I179" s="62">
        <v>0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>
        <v>0</v>
      </c>
      <c r="P179" s="62">
        <v>0</v>
      </c>
    </row>
    <row r="180" spans="1:16" ht="18.75" customHeight="1" thickBot="1">
      <c r="A180" s="28" t="s">
        <v>775</v>
      </c>
      <c r="B180" s="24" t="s">
        <v>565</v>
      </c>
      <c r="C180" s="24" t="s">
        <v>536</v>
      </c>
      <c r="D180" s="42" t="s">
        <v>169</v>
      </c>
      <c r="E180" s="49">
        <f t="shared" si="15"/>
        <v>0</v>
      </c>
      <c r="F180" s="50">
        <f t="shared" si="16"/>
        <v>0</v>
      </c>
      <c r="G180" s="52">
        <f t="shared" si="17"/>
        <v>0</v>
      </c>
      <c r="H180" s="62">
        <v>0</v>
      </c>
      <c r="I180" s="62">
        <v>0</v>
      </c>
      <c r="J180" s="62">
        <v>0</v>
      </c>
      <c r="K180" s="62">
        <v>0</v>
      </c>
      <c r="L180" s="62">
        <v>0</v>
      </c>
      <c r="M180" s="62">
        <v>0</v>
      </c>
      <c r="N180" s="62">
        <v>0</v>
      </c>
      <c r="O180" s="62">
        <v>0</v>
      </c>
      <c r="P180" s="62">
        <v>0</v>
      </c>
    </row>
    <row r="181" spans="1:16" ht="18.75" customHeight="1" thickBot="1">
      <c r="A181" s="28" t="s">
        <v>776</v>
      </c>
      <c r="B181" s="24" t="s">
        <v>530</v>
      </c>
      <c r="C181" s="25" t="s">
        <v>208</v>
      </c>
      <c r="D181" s="42" t="s">
        <v>513</v>
      </c>
      <c r="E181" s="49">
        <f t="shared" si="15"/>
        <v>0</v>
      </c>
      <c r="F181" s="50">
        <f t="shared" si="16"/>
        <v>0</v>
      </c>
      <c r="G181" s="52">
        <f t="shared" si="17"/>
        <v>0</v>
      </c>
      <c r="H181" s="62">
        <v>0</v>
      </c>
      <c r="I181" s="62">
        <v>0</v>
      </c>
      <c r="J181" s="62">
        <v>0</v>
      </c>
      <c r="K181" s="62">
        <v>0</v>
      </c>
      <c r="L181" s="62">
        <v>0</v>
      </c>
      <c r="M181" s="62">
        <v>0</v>
      </c>
      <c r="N181" s="62">
        <v>0</v>
      </c>
      <c r="O181" s="62">
        <v>0</v>
      </c>
      <c r="P181" s="62">
        <v>0</v>
      </c>
    </row>
    <row r="182" spans="1:16" ht="18.75" customHeight="1" thickBot="1">
      <c r="A182" s="28" t="s">
        <v>777</v>
      </c>
      <c r="B182" s="24" t="s">
        <v>535</v>
      </c>
      <c r="C182" s="24" t="s">
        <v>441</v>
      </c>
      <c r="D182" s="42" t="s">
        <v>591</v>
      </c>
      <c r="E182" s="49">
        <f t="shared" si="15"/>
        <v>0</v>
      </c>
      <c r="F182" s="50">
        <f t="shared" si="16"/>
        <v>0</v>
      </c>
      <c r="G182" s="52">
        <f t="shared" si="17"/>
        <v>0</v>
      </c>
      <c r="H182" s="62">
        <v>0</v>
      </c>
      <c r="I182" s="62">
        <v>0</v>
      </c>
      <c r="J182" s="62">
        <v>0</v>
      </c>
      <c r="K182" s="62">
        <v>0</v>
      </c>
      <c r="L182" s="62">
        <v>0</v>
      </c>
      <c r="M182" s="62">
        <v>0</v>
      </c>
      <c r="N182" s="62">
        <v>0</v>
      </c>
      <c r="O182" s="62">
        <v>0</v>
      </c>
      <c r="P182" s="62">
        <v>0</v>
      </c>
    </row>
    <row r="183" spans="1:16" ht="18.75" customHeight="1" thickBot="1">
      <c r="A183" s="28" t="s">
        <v>899</v>
      </c>
      <c r="B183" s="24" t="s">
        <v>571</v>
      </c>
      <c r="C183" s="24" t="s">
        <v>294</v>
      </c>
      <c r="D183" s="42" t="s">
        <v>164</v>
      </c>
      <c r="E183" s="49">
        <f t="shared" si="15"/>
        <v>0</v>
      </c>
      <c r="F183" s="50">
        <f t="shared" si="16"/>
        <v>0</v>
      </c>
      <c r="G183" s="52">
        <f t="shared" si="17"/>
        <v>0</v>
      </c>
      <c r="H183" s="62">
        <v>0</v>
      </c>
      <c r="I183" s="62">
        <v>0</v>
      </c>
      <c r="J183" s="62">
        <v>0</v>
      </c>
      <c r="K183" s="62">
        <v>0</v>
      </c>
      <c r="L183" s="62">
        <v>0</v>
      </c>
      <c r="M183" s="62">
        <v>0</v>
      </c>
      <c r="N183" s="62">
        <v>0</v>
      </c>
      <c r="O183" s="62">
        <v>0</v>
      </c>
      <c r="P183" s="62">
        <v>0</v>
      </c>
    </row>
    <row r="184" spans="1:16" ht="18.75" customHeight="1" thickBot="1">
      <c r="A184" s="28" t="s">
        <v>900</v>
      </c>
      <c r="B184" s="24" t="s">
        <v>562</v>
      </c>
      <c r="C184" s="24" t="s">
        <v>371</v>
      </c>
      <c r="D184" s="42" t="s">
        <v>169</v>
      </c>
      <c r="E184" s="49">
        <f t="shared" si="15"/>
        <v>0</v>
      </c>
      <c r="F184" s="50">
        <f t="shared" si="16"/>
        <v>0</v>
      </c>
      <c r="G184" s="52">
        <f t="shared" si="17"/>
        <v>0</v>
      </c>
      <c r="H184" s="62">
        <v>0</v>
      </c>
      <c r="I184" s="62">
        <v>0</v>
      </c>
      <c r="J184" s="62">
        <v>0</v>
      </c>
      <c r="K184" s="62">
        <v>0</v>
      </c>
      <c r="L184" s="62">
        <v>0</v>
      </c>
      <c r="M184" s="62">
        <v>0</v>
      </c>
      <c r="N184" s="62">
        <v>0</v>
      </c>
      <c r="O184" s="62">
        <v>0</v>
      </c>
      <c r="P184" s="62">
        <v>0</v>
      </c>
    </row>
    <row r="185" spans="1:16" ht="18.75" customHeight="1" thickBot="1">
      <c r="A185" s="28" t="s">
        <v>901</v>
      </c>
      <c r="B185" s="24" t="s">
        <v>527</v>
      </c>
      <c r="C185" s="24" t="s">
        <v>528</v>
      </c>
      <c r="D185" s="42" t="s">
        <v>529</v>
      </c>
      <c r="E185" s="49">
        <f t="shared" si="15"/>
        <v>0</v>
      </c>
      <c r="F185" s="50">
        <f t="shared" si="16"/>
        <v>0</v>
      </c>
      <c r="G185" s="52">
        <f t="shared" si="17"/>
        <v>0</v>
      </c>
      <c r="H185" s="62">
        <v>0</v>
      </c>
      <c r="I185" s="62">
        <v>0</v>
      </c>
      <c r="J185" s="62">
        <v>0</v>
      </c>
      <c r="K185" s="62">
        <v>0</v>
      </c>
      <c r="L185" s="62">
        <v>0</v>
      </c>
      <c r="M185" s="62">
        <v>0</v>
      </c>
      <c r="N185" s="62">
        <v>0</v>
      </c>
      <c r="O185" s="62">
        <v>0</v>
      </c>
      <c r="P185" s="62">
        <v>0</v>
      </c>
    </row>
    <row r="186" spans="1:16" ht="18.75" customHeight="1" thickBot="1">
      <c r="A186" s="28" t="s">
        <v>902</v>
      </c>
      <c r="B186" s="24" t="s">
        <v>442</v>
      </c>
      <c r="C186" s="24" t="s">
        <v>443</v>
      </c>
      <c r="D186" s="42" t="s">
        <v>169</v>
      </c>
      <c r="E186" s="49">
        <f t="shared" si="15"/>
        <v>0</v>
      </c>
      <c r="F186" s="50">
        <f t="shared" si="16"/>
        <v>0</v>
      </c>
      <c r="G186" s="52">
        <f t="shared" si="17"/>
        <v>0</v>
      </c>
      <c r="H186" s="62">
        <v>0</v>
      </c>
      <c r="I186" s="62">
        <v>0</v>
      </c>
      <c r="J186" s="62">
        <v>0</v>
      </c>
      <c r="K186" s="62">
        <v>0</v>
      </c>
      <c r="L186" s="62">
        <v>0</v>
      </c>
      <c r="M186" s="62">
        <v>0</v>
      </c>
      <c r="N186" s="62">
        <v>0</v>
      </c>
      <c r="O186" s="62">
        <v>0</v>
      </c>
      <c r="P186" s="62">
        <v>0</v>
      </c>
    </row>
    <row r="187" spans="1:16" ht="18.75" customHeight="1" thickBot="1">
      <c r="A187" s="28" t="s">
        <v>928</v>
      </c>
      <c r="B187" s="24" t="s">
        <v>566</v>
      </c>
      <c r="C187" s="24" t="s">
        <v>304</v>
      </c>
      <c r="D187" s="42" t="s">
        <v>169</v>
      </c>
      <c r="E187" s="49">
        <f t="shared" si="15"/>
        <v>0</v>
      </c>
      <c r="F187" s="50">
        <f t="shared" si="16"/>
        <v>0</v>
      </c>
      <c r="G187" s="52">
        <f t="shared" si="17"/>
        <v>0</v>
      </c>
      <c r="H187" s="62">
        <v>0</v>
      </c>
      <c r="I187" s="62">
        <v>0</v>
      </c>
      <c r="J187" s="62">
        <v>0</v>
      </c>
      <c r="K187" s="62">
        <v>0</v>
      </c>
      <c r="L187" s="62">
        <v>0</v>
      </c>
      <c r="M187" s="62">
        <v>0</v>
      </c>
      <c r="N187" s="62">
        <v>0</v>
      </c>
      <c r="O187" s="62">
        <v>0</v>
      </c>
      <c r="P187" s="62">
        <v>0</v>
      </c>
    </row>
    <row r="188" spans="1:16" ht="18.75" customHeight="1" thickBot="1">
      <c r="A188" s="28" t="s">
        <v>929</v>
      </c>
      <c r="B188" s="24" t="s">
        <v>539</v>
      </c>
      <c r="C188" s="24" t="s">
        <v>540</v>
      </c>
      <c r="D188" s="42" t="s">
        <v>169</v>
      </c>
      <c r="E188" s="49">
        <f t="shared" si="15"/>
        <v>0</v>
      </c>
      <c r="F188" s="50">
        <f t="shared" si="16"/>
        <v>0</v>
      </c>
      <c r="G188" s="52">
        <f t="shared" si="17"/>
        <v>0</v>
      </c>
      <c r="H188" s="62">
        <v>0</v>
      </c>
      <c r="I188" s="62">
        <v>0</v>
      </c>
      <c r="J188" s="62">
        <v>0</v>
      </c>
      <c r="K188" s="62">
        <v>0</v>
      </c>
      <c r="L188" s="62">
        <v>0</v>
      </c>
      <c r="M188" s="62">
        <v>0</v>
      </c>
      <c r="N188" s="62">
        <v>0</v>
      </c>
      <c r="O188" s="62">
        <v>0</v>
      </c>
      <c r="P188" s="62">
        <v>0</v>
      </c>
    </row>
    <row r="189" spans="1:16" ht="18.75" customHeight="1" thickBot="1">
      <c r="A189" s="28" t="s">
        <v>930</v>
      </c>
      <c r="B189" s="24" t="s">
        <v>590</v>
      </c>
      <c r="C189" s="24" t="s">
        <v>204</v>
      </c>
      <c r="D189" s="42" t="s">
        <v>154</v>
      </c>
      <c r="E189" s="49">
        <f t="shared" si="15"/>
        <v>0</v>
      </c>
      <c r="F189" s="50">
        <f t="shared" si="16"/>
        <v>0</v>
      </c>
      <c r="G189" s="52">
        <f t="shared" si="17"/>
        <v>0</v>
      </c>
      <c r="H189" s="62">
        <v>0</v>
      </c>
      <c r="I189" s="62">
        <v>0</v>
      </c>
      <c r="J189" s="62">
        <v>0</v>
      </c>
      <c r="K189" s="62">
        <v>0</v>
      </c>
      <c r="L189" s="62">
        <v>0</v>
      </c>
      <c r="M189" s="62">
        <v>0</v>
      </c>
      <c r="N189" s="62">
        <v>0</v>
      </c>
      <c r="O189" s="62">
        <v>0</v>
      </c>
      <c r="P189" s="62">
        <v>0</v>
      </c>
    </row>
    <row r="190" spans="1:16" ht="18.75" customHeight="1" thickBot="1">
      <c r="A190" s="28" t="s">
        <v>931</v>
      </c>
      <c r="B190" s="24" t="s">
        <v>570</v>
      </c>
      <c r="C190" s="24" t="s">
        <v>229</v>
      </c>
      <c r="D190" s="42" t="s">
        <v>165</v>
      </c>
      <c r="E190" s="49">
        <f t="shared" si="15"/>
        <v>0</v>
      </c>
      <c r="F190" s="50">
        <f t="shared" si="16"/>
        <v>0</v>
      </c>
      <c r="G190" s="52">
        <f t="shared" si="17"/>
        <v>0</v>
      </c>
      <c r="H190" s="62">
        <v>0</v>
      </c>
      <c r="I190" s="62">
        <v>0</v>
      </c>
      <c r="J190" s="62">
        <v>0</v>
      </c>
      <c r="K190" s="62">
        <v>0</v>
      </c>
      <c r="L190" s="62">
        <v>0</v>
      </c>
      <c r="M190" s="62">
        <v>0</v>
      </c>
      <c r="N190" s="62">
        <v>0</v>
      </c>
      <c r="O190" s="62">
        <v>0</v>
      </c>
      <c r="P190" s="62">
        <v>0</v>
      </c>
    </row>
    <row r="191" spans="1:16" ht="18.75" customHeight="1" thickBot="1">
      <c r="A191" s="28" t="s">
        <v>955</v>
      </c>
      <c r="B191" s="24" t="s">
        <v>594</v>
      </c>
      <c r="C191" s="24" t="s">
        <v>328</v>
      </c>
      <c r="D191" s="42" t="s">
        <v>173</v>
      </c>
      <c r="E191" s="49">
        <f t="shared" si="15"/>
        <v>0</v>
      </c>
      <c r="F191" s="50">
        <f t="shared" si="16"/>
        <v>0</v>
      </c>
      <c r="G191" s="52">
        <f t="shared" si="17"/>
        <v>0</v>
      </c>
      <c r="H191" s="62">
        <v>0</v>
      </c>
      <c r="I191" s="62">
        <v>0</v>
      </c>
      <c r="J191" s="62">
        <v>0</v>
      </c>
      <c r="K191" s="62">
        <v>0</v>
      </c>
      <c r="L191" s="62">
        <v>0</v>
      </c>
      <c r="M191" s="62">
        <v>0</v>
      </c>
      <c r="N191" s="62">
        <v>0</v>
      </c>
      <c r="O191" s="62">
        <v>0</v>
      </c>
      <c r="P191" s="62">
        <v>0</v>
      </c>
    </row>
    <row r="192" spans="1:16" ht="18.75" customHeight="1" thickBot="1">
      <c r="A192" s="28" t="s">
        <v>962</v>
      </c>
      <c r="B192" s="24" t="s">
        <v>532</v>
      </c>
      <c r="C192" s="24" t="s">
        <v>533</v>
      </c>
      <c r="D192" s="42" t="s">
        <v>534</v>
      </c>
      <c r="E192" s="49">
        <f t="shared" si="15"/>
        <v>0</v>
      </c>
      <c r="F192" s="50">
        <f t="shared" si="16"/>
        <v>0</v>
      </c>
      <c r="G192" s="52">
        <f t="shared" si="17"/>
        <v>0</v>
      </c>
      <c r="H192" s="62">
        <v>0</v>
      </c>
      <c r="I192" s="62">
        <v>0</v>
      </c>
      <c r="J192" s="62">
        <v>0</v>
      </c>
      <c r="K192" s="62">
        <v>0</v>
      </c>
      <c r="L192" s="62">
        <v>0</v>
      </c>
      <c r="M192" s="62">
        <v>0</v>
      </c>
      <c r="N192" s="62">
        <v>0</v>
      </c>
      <c r="O192" s="62">
        <v>0</v>
      </c>
      <c r="P192" s="62">
        <v>0</v>
      </c>
    </row>
    <row r="193" spans="1:16" ht="18.75" customHeight="1" thickBot="1">
      <c r="A193" s="28" t="s">
        <v>963</v>
      </c>
      <c r="B193" s="24" t="s">
        <v>211</v>
      </c>
      <c r="C193" s="24" t="s">
        <v>212</v>
      </c>
      <c r="D193" s="42" t="s">
        <v>166</v>
      </c>
      <c r="E193" s="49">
        <f t="shared" si="15"/>
        <v>0</v>
      </c>
      <c r="F193" s="50">
        <f t="shared" si="16"/>
        <v>0</v>
      </c>
      <c r="G193" s="52">
        <f t="shared" si="17"/>
        <v>0</v>
      </c>
      <c r="H193" s="62">
        <v>0</v>
      </c>
      <c r="I193" s="62">
        <v>0</v>
      </c>
      <c r="J193" s="62">
        <v>0</v>
      </c>
      <c r="K193" s="62">
        <v>0</v>
      </c>
      <c r="L193" s="62">
        <v>0</v>
      </c>
      <c r="M193" s="62">
        <v>0</v>
      </c>
      <c r="N193" s="62">
        <v>0</v>
      </c>
      <c r="O193" s="62">
        <v>0</v>
      </c>
      <c r="P193" s="62">
        <v>0</v>
      </c>
    </row>
    <row r="194" spans="1:16" ht="18.75" customHeight="1" thickBot="1">
      <c r="A194" s="28" t="s">
        <v>967</v>
      </c>
      <c r="B194" s="24" t="s">
        <v>495</v>
      </c>
      <c r="C194" s="24" t="s">
        <v>496</v>
      </c>
      <c r="D194" s="42" t="s">
        <v>168</v>
      </c>
      <c r="E194" s="49">
        <f t="shared" si="15"/>
        <v>0</v>
      </c>
      <c r="F194" s="50">
        <f t="shared" si="16"/>
        <v>0</v>
      </c>
      <c r="G194" s="52">
        <f t="shared" si="17"/>
        <v>0</v>
      </c>
      <c r="H194" s="62">
        <v>0</v>
      </c>
      <c r="I194" s="62">
        <v>0</v>
      </c>
      <c r="J194" s="62">
        <v>0</v>
      </c>
      <c r="K194" s="62">
        <v>0</v>
      </c>
      <c r="L194" s="62">
        <v>0</v>
      </c>
      <c r="M194" s="62">
        <v>0</v>
      </c>
      <c r="N194" s="62">
        <v>0</v>
      </c>
      <c r="O194" s="62">
        <v>0</v>
      </c>
      <c r="P194" s="62">
        <v>0</v>
      </c>
    </row>
    <row r="195" spans="1:16" ht="18.75" customHeight="1" thickBot="1">
      <c r="A195" s="28" t="s">
        <v>972</v>
      </c>
      <c r="B195" s="24"/>
      <c r="C195" s="25"/>
      <c r="D195" s="42"/>
      <c r="E195" s="49">
        <f t="shared" si="15"/>
        <v>0</v>
      </c>
      <c r="F195" s="50">
        <f t="shared" si="16"/>
        <v>0</v>
      </c>
      <c r="G195" s="52">
        <f t="shared" si="17"/>
        <v>0</v>
      </c>
      <c r="H195" s="62">
        <v>0</v>
      </c>
      <c r="I195" s="62">
        <v>0</v>
      </c>
      <c r="J195" s="62">
        <v>0</v>
      </c>
      <c r="K195" s="62">
        <v>0</v>
      </c>
      <c r="L195" s="62">
        <v>0</v>
      </c>
      <c r="M195" s="62">
        <v>0</v>
      </c>
      <c r="N195" s="62">
        <v>0</v>
      </c>
      <c r="O195" s="62">
        <v>0</v>
      </c>
      <c r="P195" s="62">
        <v>0</v>
      </c>
    </row>
  </sheetData>
  <autoFilter ref="A4:Y195"/>
  <sortState ref="B5:P195">
    <sortCondition descending="1" ref="F5:F195"/>
  </sortState>
  <mergeCells count="2">
    <mergeCell ref="A1:N1"/>
    <mergeCell ref="A2:O2"/>
  </mergeCells>
  <pageMargins left="0.7" right="0.7" top="0.75" bottom="0.75" header="0.3" footer="0.3"/>
  <pageSetup paperSize="9" scale="54" orientation="landscape" r:id="rId1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79"/>
  <sheetViews>
    <sheetView workbookViewId="0">
      <selection activeCell="D56" sqref="D56"/>
    </sheetView>
  </sheetViews>
  <sheetFormatPr defaultRowHeight="12.75"/>
  <cols>
    <col min="1" max="1" width="5.85546875" style="6" customWidth="1"/>
    <col min="2" max="2" width="25.140625" style="39" customWidth="1"/>
    <col min="3" max="3" width="25.140625" style="40" customWidth="1"/>
    <col min="4" max="4" width="24.42578125" style="41" bestFit="1" customWidth="1"/>
    <col min="5" max="5" width="12.85546875" style="13" customWidth="1"/>
    <col min="6" max="6" width="11.7109375" style="14" customWidth="1"/>
    <col min="7" max="7" width="10.5703125" style="14" customWidth="1"/>
    <col min="8" max="11" width="11.7109375" style="14" customWidth="1"/>
    <col min="12" max="15" width="11.7109375" style="15" customWidth="1"/>
    <col min="16" max="16" width="11.7109375" style="5" customWidth="1"/>
    <col min="17" max="17" width="9.7109375" style="5" bestFit="1" customWidth="1"/>
    <col min="18" max="16384" width="9.140625" style="5"/>
  </cols>
  <sheetData>
    <row r="1" spans="1:26" s="1" customFormat="1" ht="120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55"/>
      <c r="P1" s="32"/>
      <c r="Q1" s="32"/>
      <c r="R1" s="32"/>
      <c r="S1" s="3"/>
      <c r="T1" s="3"/>
      <c r="U1" s="3"/>
      <c r="V1" s="3"/>
      <c r="W1" s="3"/>
      <c r="X1" s="3"/>
      <c r="Y1" s="3"/>
      <c r="Z1" s="3"/>
    </row>
    <row r="2" spans="1:26" s="4" customFormat="1" ht="45" customHeight="1" thickBot="1">
      <c r="A2" s="75" t="s">
        <v>595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31"/>
      <c r="R2" s="31"/>
      <c r="S2" s="31"/>
    </row>
    <row r="3" spans="1:26" s="4" customFormat="1" ht="45" customHeight="1" thickBot="1">
      <c r="A3" s="31"/>
      <c r="B3" s="37" t="s">
        <v>161</v>
      </c>
      <c r="C3" s="37"/>
      <c r="D3" s="37"/>
      <c r="E3" s="12"/>
      <c r="F3" s="12"/>
      <c r="G3" s="27"/>
      <c r="H3" s="26" t="s">
        <v>72</v>
      </c>
      <c r="I3" s="26" t="s">
        <v>73</v>
      </c>
      <c r="J3" s="26" t="s">
        <v>74</v>
      </c>
      <c r="K3" s="26" t="s">
        <v>75</v>
      </c>
      <c r="L3" s="26" t="s">
        <v>76</v>
      </c>
      <c r="M3" s="26" t="s">
        <v>77</v>
      </c>
      <c r="N3" s="26" t="s">
        <v>78</v>
      </c>
      <c r="O3" s="26" t="s">
        <v>79</v>
      </c>
      <c r="P3" s="26" t="s">
        <v>657</v>
      </c>
      <c r="Q3" s="11"/>
      <c r="R3" s="18"/>
      <c r="S3" s="18"/>
    </row>
    <row r="4" spans="1:26" s="22" customFormat="1" ht="72" thickBot="1">
      <c r="A4" s="19"/>
      <c r="B4" s="38" t="s">
        <v>152</v>
      </c>
      <c r="C4" s="38" t="s">
        <v>153</v>
      </c>
      <c r="D4" s="38" t="s">
        <v>0</v>
      </c>
      <c r="E4" s="10" t="s">
        <v>1</v>
      </c>
      <c r="F4" s="10" t="s">
        <v>81</v>
      </c>
      <c r="G4" s="10" t="s">
        <v>151</v>
      </c>
      <c r="H4" s="48" t="s">
        <v>700</v>
      </c>
      <c r="I4" s="48" t="s">
        <v>701</v>
      </c>
      <c r="J4" s="48" t="s">
        <v>874</v>
      </c>
      <c r="K4" s="48" t="s">
        <v>910</v>
      </c>
      <c r="L4" s="48" t="s">
        <v>938</v>
      </c>
      <c r="M4" s="48" t="s">
        <v>945</v>
      </c>
      <c r="N4" s="48" t="s">
        <v>952</v>
      </c>
      <c r="O4" s="48" t="s">
        <v>959</v>
      </c>
      <c r="P4" s="48" t="s">
        <v>968</v>
      </c>
      <c r="Q4" s="20"/>
      <c r="R4" s="21"/>
      <c r="S4" s="21"/>
    </row>
    <row r="5" spans="1:26" s="29" customFormat="1" ht="18.75" customHeight="1" thickBot="1">
      <c r="A5" s="54" t="s">
        <v>2</v>
      </c>
      <c r="B5" s="59" t="s">
        <v>207</v>
      </c>
      <c r="C5" s="24" t="s">
        <v>208</v>
      </c>
      <c r="D5" s="24" t="s">
        <v>645</v>
      </c>
      <c r="E5" s="49">
        <f t="shared" ref="E5:E36" si="0">SUM(H5:P5)</f>
        <v>2994.0709999999999</v>
      </c>
      <c r="F5" s="50">
        <f t="shared" ref="F5:F36" si="1">LARGE(H5:P5,1)+LARGE(H5:P5,2)+LARGE(H5:P5,3)+LARGE(H5:P5,4)</f>
        <v>1999.05</v>
      </c>
      <c r="G5" s="56">
        <f t="shared" ref="G5:G36" si="2">F5/8</f>
        <v>249.88124999999999</v>
      </c>
      <c r="H5" s="57">
        <f>'[1]Calcolo Punti OPEN PROD'!$D$47</f>
        <v>500.012</v>
      </c>
      <c r="I5" s="57">
        <f>'[1]Calcolo Punti OPEN PROD'!$H$47</f>
        <v>499.01</v>
      </c>
      <c r="J5" s="57">
        <f>'[1]Calcolo Punti OPEN PROD'!$L$47</f>
        <v>500.01600000000002</v>
      </c>
      <c r="K5" s="69">
        <f>'[1]Calcolo Punti OPEN PROD'!$P$47</f>
        <v>0</v>
      </c>
      <c r="L5" s="57">
        <f>'[1]Calcolo Punti OPEN PROD'!$T$47</f>
        <v>500.012</v>
      </c>
      <c r="M5" s="71">
        <f>'[1]Calcolo Punti OPEN PROD'!$X$47</f>
        <v>0</v>
      </c>
      <c r="N5" s="69">
        <f>'[1]Calcolo Punti OPEN PROD'!$AB$47</f>
        <v>0</v>
      </c>
      <c r="O5" s="57">
        <f>'[1]Calcolo Punti OPEN PROD'!$AF$47</f>
        <v>496.01100000000002</v>
      </c>
      <c r="P5" s="57">
        <f>'[1]Calcolo Punti OPEN PROD'!$AJ$47</f>
        <v>499.01</v>
      </c>
      <c r="Q5" s="58"/>
      <c r="R5" s="30"/>
    </row>
    <row r="6" spans="1:26" s="29" customFormat="1" ht="18.75" customHeight="1" thickBot="1">
      <c r="A6" s="54" t="s">
        <v>3</v>
      </c>
      <c r="B6" s="59" t="s">
        <v>461</v>
      </c>
      <c r="C6" s="24" t="s">
        <v>222</v>
      </c>
      <c r="D6" s="24" t="s">
        <v>174</v>
      </c>
      <c r="E6" s="49">
        <f t="shared" si="0"/>
        <v>3730.0709999999995</v>
      </c>
      <c r="F6" s="50">
        <f t="shared" si="1"/>
        <v>1999.038</v>
      </c>
      <c r="G6" s="52">
        <f t="shared" si="2"/>
        <v>249.87975</v>
      </c>
      <c r="H6" s="53">
        <f>'[1]Calcolo Punti OPEN PROD'!$D$24</f>
        <v>500.00900000000001</v>
      </c>
      <c r="I6" s="53">
        <f>'[1]Calcolo Punti OPEN PROD'!$H$24</f>
        <v>240.001</v>
      </c>
      <c r="J6" s="53">
        <f>'[1]Calcolo Punti OPEN PROD'!$L$24</f>
        <v>497.01299999999998</v>
      </c>
      <c r="K6" s="53">
        <f>'[1]Calcolo Punti OPEN PROD'!$P$24</f>
        <v>499.00799999999998</v>
      </c>
      <c r="L6" s="53">
        <f>'[1]Calcolo Punti OPEN PROD'!$T$24</f>
        <v>500.00599999999997</v>
      </c>
      <c r="M6" s="53">
        <f>'[1]Calcolo Punti OPEN PROD'!$X$24</f>
        <v>496.01</v>
      </c>
      <c r="N6" s="53">
        <f>'[1]Calcolo Punti OPEN PROD'!$AB$24</f>
        <v>498.00900000000001</v>
      </c>
      <c r="O6" s="53">
        <f>'[1]Calcolo Punti OPEN PROD'!$AF$24</f>
        <v>500.01499999999999</v>
      </c>
      <c r="P6" s="62">
        <f>'[1]Calcolo Punti OPEN PROD'!$AJ$24</f>
        <v>0</v>
      </c>
      <c r="R6" s="30"/>
    </row>
    <row r="7" spans="1:26" s="29" customFormat="1" ht="18.75" customHeight="1" thickBot="1">
      <c r="A7" s="54" t="s">
        <v>4</v>
      </c>
      <c r="B7" s="59" t="s">
        <v>380</v>
      </c>
      <c r="C7" s="24" t="s">
        <v>269</v>
      </c>
      <c r="D7" s="24" t="s">
        <v>326</v>
      </c>
      <c r="E7" s="49">
        <f t="shared" si="0"/>
        <v>4480.1019999999999</v>
      </c>
      <c r="F7" s="50">
        <f t="shared" si="1"/>
        <v>1997.0519999999999</v>
      </c>
      <c r="G7" s="52">
        <f t="shared" si="2"/>
        <v>249.63149999999999</v>
      </c>
      <c r="H7" s="53">
        <f>'[1]Calcolo Punti OPEN PROD'!$D$31</f>
        <v>498.00900000000001</v>
      </c>
      <c r="I7" s="53">
        <f>'[1]Calcolo Punti OPEN PROD'!$H$31</f>
        <v>499.01400000000001</v>
      </c>
      <c r="J7" s="53">
        <f>'[1]Calcolo Punti OPEN PROD'!$L$31</f>
        <v>495.00900000000001</v>
      </c>
      <c r="K7" s="53">
        <f>'[1]Calcolo Punti OPEN PROD'!$P$31</f>
        <v>499.00799999999998</v>
      </c>
      <c r="L7" s="53">
        <f>'[1]Calcolo Punti OPEN PROD'!$T$31</f>
        <v>499.00700000000001</v>
      </c>
      <c r="M7" s="53">
        <f>'[1]Calcolo Punti OPEN PROD'!$X$31</f>
        <v>497.01299999999998</v>
      </c>
      <c r="N7" s="53">
        <f>'[1]Calcolo Punti OPEN PROD'!$AB$31</f>
        <v>494.012</v>
      </c>
      <c r="O7" s="53">
        <f>'[1]Calcolo Punti OPEN PROD'!$AF$31</f>
        <v>499.02199999999999</v>
      </c>
      <c r="P7" s="53">
        <f>'[1]Calcolo Punti OPEN PROD'!$AJ$31</f>
        <v>500.00799999999998</v>
      </c>
      <c r="R7" s="30"/>
    </row>
    <row r="8" spans="1:26" s="29" customFormat="1" ht="18.75" customHeight="1" thickBot="1">
      <c r="A8" s="54" t="s">
        <v>5</v>
      </c>
      <c r="B8" s="59" t="s">
        <v>241</v>
      </c>
      <c r="C8" s="24" t="s">
        <v>199</v>
      </c>
      <c r="D8" s="24" t="s">
        <v>174</v>
      </c>
      <c r="E8" s="49">
        <f t="shared" si="0"/>
        <v>3975.0710000000004</v>
      </c>
      <c r="F8" s="50">
        <f t="shared" si="1"/>
        <v>1996.0410000000002</v>
      </c>
      <c r="G8" s="52">
        <f t="shared" si="2"/>
        <v>249.50512500000002</v>
      </c>
      <c r="H8" s="53">
        <f>'[1]Calcolo Punti OPEN PROD'!$D$23</f>
        <v>495.00799999999998</v>
      </c>
      <c r="I8" s="53">
        <f>'[1]Calcolo Punti OPEN PROD'!$H$23</f>
        <v>496.00799999999998</v>
      </c>
      <c r="J8" s="53">
        <f>'[1]Calcolo Punti OPEN PROD'!$L$23</f>
        <v>500.00299999999999</v>
      </c>
      <c r="K8" s="53">
        <f>'[1]Calcolo Punti OPEN PROD'!$P$23</f>
        <v>500.01100000000002</v>
      </c>
      <c r="L8" s="53">
        <f>'[1]Calcolo Punti OPEN PROD'!$T$23</f>
        <v>495.01100000000002</v>
      </c>
      <c r="M8" s="53">
        <f>'[1]Calcolo Punti OPEN PROD'!$X$23</f>
        <v>493.00299999999999</v>
      </c>
      <c r="N8" s="53">
        <f>'[1]Calcolo Punti OPEN PROD'!$AB$23</f>
        <v>499.01299999999998</v>
      </c>
      <c r="O8" s="53">
        <f>'[1]Calcolo Punti OPEN PROD'!$AF$23</f>
        <v>497.01400000000001</v>
      </c>
      <c r="P8" s="62">
        <f>'[1]Calcolo Punti OPEN PROD'!$AJ$23</f>
        <v>0</v>
      </c>
      <c r="R8" s="30"/>
    </row>
    <row r="9" spans="1:26" s="29" customFormat="1" ht="18.75" customHeight="1" thickBot="1">
      <c r="A9" s="54" t="s">
        <v>6</v>
      </c>
      <c r="B9" s="59" t="s">
        <v>460</v>
      </c>
      <c r="C9" s="24" t="s">
        <v>319</v>
      </c>
      <c r="D9" s="24" t="s">
        <v>455</v>
      </c>
      <c r="E9" s="49">
        <f t="shared" si="0"/>
        <v>4472.1049999999996</v>
      </c>
      <c r="F9" s="50">
        <f t="shared" si="1"/>
        <v>1995.059</v>
      </c>
      <c r="G9" s="52">
        <f t="shared" si="2"/>
        <v>249.382375</v>
      </c>
      <c r="H9" s="53">
        <f>'[1]Calcolo Punti OPEN PROD'!$D$36</f>
        <v>500.01600000000002</v>
      </c>
      <c r="I9" s="53">
        <f>'[1]Calcolo Punti OPEN PROD'!$H$36</f>
        <v>496.01299999999998</v>
      </c>
      <c r="J9" s="53">
        <f>'[1]Calcolo Punti OPEN PROD'!$L$36</f>
        <v>495.00900000000001</v>
      </c>
      <c r="K9" s="53">
        <f>'[1]Calcolo Punti OPEN PROD'!$P$36</f>
        <v>495.005</v>
      </c>
      <c r="L9" s="53">
        <f>'[1]Calcolo Punti OPEN PROD'!$T$36</f>
        <v>498.01</v>
      </c>
      <c r="M9" s="53">
        <f>'[1]Calcolo Punti OPEN PROD'!$X$36</f>
        <v>498.01299999999998</v>
      </c>
      <c r="N9" s="53">
        <f>'[1]Calcolo Punti OPEN PROD'!$AB$36</f>
        <v>493.00900000000001</v>
      </c>
      <c r="O9" s="53">
        <f>'[1]Calcolo Punti OPEN PROD'!$AF$36</f>
        <v>498.017</v>
      </c>
      <c r="P9" s="53">
        <f>'[1]Calcolo Punti OPEN PROD'!$AJ$36</f>
        <v>499.01299999999998</v>
      </c>
      <c r="R9" s="30"/>
    </row>
    <row r="10" spans="1:26" s="29" customFormat="1" ht="18.75" customHeight="1" thickBot="1">
      <c r="A10" s="54" t="s">
        <v>7</v>
      </c>
      <c r="B10" s="59" t="s">
        <v>474</v>
      </c>
      <c r="C10" s="24" t="s">
        <v>191</v>
      </c>
      <c r="D10" s="24" t="s">
        <v>469</v>
      </c>
      <c r="E10" s="49">
        <f t="shared" si="0"/>
        <v>2984.0740000000001</v>
      </c>
      <c r="F10" s="50">
        <f t="shared" si="1"/>
        <v>1995.0520000000001</v>
      </c>
      <c r="G10" s="52">
        <f t="shared" si="2"/>
        <v>249.38150000000002</v>
      </c>
      <c r="H10" s="53">
        <f>'[1]Calcolo Punti OPEN PROD'!$D$42</f>
        <v>497.01100000000002</v>
      </c>
      <c r="I10" s="62">
        <f>'[1]Calcolo Punti OPEN PROD'!$H$42</f>
        <v>0</v>
      </c>
      <c r="J10" s="53">
        <f>'[1]Calcolo Punti OPEN PROD'!$L$42</f>
        <v>492.01100000000002</v>
      </c>
      <c r="K10" s="62">
        <f>'[1]Calcolo Punti OPEN PROD'!$P$42</f>
        <v>0</v>
      </c>
      <c r="L10" s="53">
        <f>'[1]Calcolo Punti OPEN PROD'!$T$42</f>
        <v>498.01</v>
      </c>
      <c r="M10" s="53">
        <f>'[1]Calcolo Punti OPEN PROD'!$X$42</f>
        <v>497.01499999999999</v>
      </c>
      <c r="N10" s="62">
        <f>'[1]Calcolo Punti OPEN PROD'!$AB$42</f>
        <v>0</v>
      </c>
      <c r="O10" s="53">
        <f>'[1]Calcolo Punti OPEN PROD'!$AF$42</f>
        <v>500.012</v>
      </c>
      <c r="P10" s="53">
        <f>'[1]Calcolo Punti OPEN PROD'!$AJ$42</f>
        <v>500.01499999999999</v>
      </c>
      <c r="R10" s="30"/>
    </row>
    <row r="11" spans="1:26" s="29" customFormat="1" ht="18.75" customHeight="1" thickBot="1">
      <c r="A11" s="54" t="s">
        <v>8</v>
      </c>
      <c r="B11" s="24" t="s">
        <v>432</v>
      </c>
      <c r="C11" s="24" t="s">
        <v>274</v>
      </c>
      <c r="D11" s="24" t="s">
        <v>433</v>
      </c>
      <c r="E11" s="49">
        <f t="shared" si="0"/>
        <v>3979.0749999999998</v>
      </c>
      <c r="F11" s="50">
        <f t="shared" si="1"/>
        <v>1995.0509999999999</v>
      </c>
      <c r="G11" s="52">
        <f t="shared" si="2"/>
        <v>249.38137499999999</v>
      </c>
      <c r="H11" s="53">
        <v>500.01100000000002</v>
      </c>
      <c r="I11" s="62">
        <v>0</v>
      </c>
      <c r="J11" s="53">
        <v>498.01600000000002</v>
      </c>
      <c r="K11" s="53">
        <v>496.00400000000002</v>
      </c>
      <c r="L11" s="53">
        <v>497.01</v>
      </c>
      <c r="M11" s="53">
        <v>498.01100000000002</v>
      </c>
      <c r="N11" s="53">
        <v>493.00599999999997</v>
      </c>
      <c r="O11" s="53">
        <v>499.01299999999998</v>
      </c>
      <c r="P11" s="53">
        <v>498.00400000000002</v>
      </c>
      <c r="R11" s="30"/>
    </row>
    <row r="12" spans="1:26" s="29" customFormat="1" ht="18.75" customHeight="1" thickBot="1">
      <c r="A12" s="54" t="s">
        <v>9</v>
      </c>
      <c r="B12" s="24" t="s">
        <v>318</v>
      </c>
      <c r="C12" s="24" t="s">
        <v>319</v>
      </c>
      <c r="D12" s="24" t="s">
        <v>320</v>
      </c>
      <c r="E12" s="49">
        <f t="shared" si="0"/>
        <v>3962.0719999999997</v>
      </c>
      <c r="F12" s="50">
        <f t="shared" si="1"/>
        <v>1995.0459999999998</v>
      </c>
      <c r="G12" s="52">
        <f t="shared" si="2"/>
        <v>249.38074999999998</v>
      </c>
      <c r="H12" s="62">
        <v>0</v>
      </c>
      <c r="I12" s="53">
        <v>495.005</v>
      </c>
      <c r="J12" s="53">
        <v>498.01400000000001</v>
      </c>
      <c r="K12" s="53">
        <v>500.01</v>
      </c>
      <c r="L12" s="53">
        <v>491.00900000000001</v>
      </c>
      <c r="M12" s="53">
        <v>492.00599999999997</v>
      </c>
      <c r="N12" s="53">
        <v>489.00599999999997</v>
      </c>
      <c r="O12" s="53">
        <v>499.01299999999998</v>
      </c>
      <c r="P12" s="53">
        <v>498.00900000000001</v>
      </c>
      <c r="R12" s="30"/>
    </row>
    <row r="13" spans="1:26" s="29" customFormat="1" ht="18.75" customHeight="1" thickBot="1">
      <c r="A13" s="54" t="s">
        <v>10</v>
      </c>
      <c r="B13" s="59" t="s">
        <v>349</v>
      </c>
      <c r="C13" s="24" t="s">
        <v>195</v>
      </c>
      <c r="D13" s="24" t="s">
        <v>597</v>
      </c>
      <c r="E13" s="49">
        <f t="shared" si="0"/>
        <v>3975.0810000000001</v>
      </c>
      <c r="F13" s="50">
        <f t="shared" si="1"/>
        <v>1994.0509999999999</v>
      </c>
      <c r="G13" s="52">
        <f t="shared" si="2"/>
        <v>249.25637499999999</v>
      </c>
      <c r="H13" s="53">
        <f>'[1]Calcolo Punti OPEN PROD'!$D$13</f>
        <v>498.01100000000002</v>
      </c>
      <c r="I13" s="53">
        <f>'[1]Calcolo Punti OPEN PROD'!$H$13</f>
        <v>495.00799999999998</v>
      </c>
      <c r="J13" s="53">
        <f>'[1]Calcolo Punti OPEN PROD'!$L$13</f>
        <v>491.00599999999997</v>
      </c>
      <c r="K13" s="53">
        <f>'[1]Calcolo Punti OPEN PROD'!$P$13</f>
        <v>500.01400000000001</v>
      </c>
      <c r="L13" s="53">
        <f>'[1]Calcolo Punti OPEN PROD'!$T$13</f>
        <v>498.00599999999997</v>
      </c>
      <c r="M13" s="53">
        <f>'[1]Calcolo Punti OPEN PROD'!$X$13</f>
        <v>498.012</v>
      </c>
      <c r="N13" s="53">
        <f>'[1]Calcolo Punti OPEN PROD'!$AB$13</f>
        <v>497.01</v>
      </c>
      <c r="O13" s="53">
        <f>'[1]Calcolo Punti OPEN PROD'!$AF$13</f>
        <v>498.01400000000001</v>
      </c>
      <c r="P13" s="62">
        <f>'[1]Calcolo Punti OPEN PROD'!$AJ$13</f>
        <v>0</v>
      </c>
      <c r="R13" s="30"/>
    </row>
    <row r="14" spans="1:26" s="29" customFormat="1" ht="18.75" customHeight="1" thickBot="1">
      <c r="A14" s="54" t="s">
        <v>11</v>
      </c>
      <c r="B14" s="59" t="s">
        <v>459</v>
      </c>
      <c r="C14" s="24" t="s">
        <v>278</v>
      </c>
      <c r="D14" s="24" t="s">
        <v>605</v>
      </c>
      <c r="E14" s="49">
        <f t="shared" si="0"/>
        <v>3977.0769999999998</v>
      </c>
      <c r="F14" s="50">
        <f t="shared" si="1"/>
        <v>1994.0439999999999</v>
      </c>
      <c r="G14" s="52">
        <f t="shared" si="2"/>
        <v>249.25549999999998</v>
      </c>
      <c r="H14" s="53">
        <f>'[1]Calcolo Punti OPEN PROD'!$D$88</f>
        <v>499.00900000000001</v>
      </c>
      <c r="I14" s="53">
        <f>'[1]Calcolo Punti OPEN PROD'!$H$88</f>
        <v>499.01</v>
      </c>
      <c r="J14" s="53">
        <f>'[1]Calcolo Punti OPEN PROD'!$L$88</f>
        <v>498.01299999999998</v>
      </c>
      <c r="K14" s="53">
        <f>'[1]Calcolo Punti OPEN PROD'!$P$88</f>
        <v>498.01</v>
      </c>
      <c r="L14" s="53">
        <f>'[1]Calcolo Punti OPEN PROD'!$T$88</f>
        <v>495.00599999999997</v>
      </c>
      <c r="M14" s="53">
        <f>'[1]Calcolo Punti OPEN PROD'!$X$88</f>
        <v>492.01100000000002</v>
      </c>
      <c r="N14" s="53">
        <f>'[1]Calcolo Punti OPEN PROD'!$AB$88</f>
        <v>498.00599999999997</v>
      </c>
      <c r="O14" s="62">
        <f>'[1]Calcolo Punti OPEN PROD'!$AF$88</f>
        <v>0</v>
      </c>
      <c r="P14" s="53">
        <f>'[1]Calcolo Punti OPEN PROD'!$AJ$88</f>
        <v>498.012</v>
      </c>
      <c r="R14" s="30"/>
    </row>
    <row r="15" spans="1:26" s="29" customFormat="1" ht="18.75" customHeight="1" thickBot="1">
      <c r="A15" s="54" t="s">
        <v>12</v>
      </c>
      <c r="B15" s="59" t="s">
        <v>337</v>
      </c>
      <c r="C15" s="24" t="s">
        <v>338</v>
      </c>
      <c r="D15" s="24" t="s">
        <v>597</v>
      </c>
      <c r="E15" s="49">
        <f t="shared" si="0"/>
        <v>3480.0839999999998</v>
      </c>
      <c r="F15" s="50">
        <f t="shared" si="1"/>
        <v>1993.0610000000001</v>
      </c>
      <c r="G15" s="52">
        <f t="shared" si="2"/>
        <v>249.13262500000002</v>
      </c>
      <c r="H15" s="53">
        <f>'[1]Calcolo Punti OPEN PROD'!$D$12</f>
        <v>498.01400000000001</v>
      </c>
      <c r="I15" s="62">
        <f>'[1]Calcolo Punti OPEN PROD'!$H$12</f>
        <v>0</v>
      </c>
      <c r="J15" s="53">
        <f>'[1]Calcolo Punti OPEN PROD'!$L$12</f>
        <v>498.01600000000002</v>
      </c>
      <c r="K15" s="53">
        <f>'[1]Calcolo Punti OPEN PROD'!$P$12</f>
        <v>496.00900000000001</v>
      </c>
      <c r="L15" s="53">
        <f>'[1]Calcolo Punti OPEN PROD'!$T$12</f>
        <v>495.00599999999997</v>
      </c>
      <c r="M15" s="53">
        <f>'[1]Calcolo Punti OPEN PROD'!$X$12</f>
        <v>498.01600000000002</v>
      </c>
      <c r="N15" s="53">
        <f>'[1]Calcolo Punti OPEN PROD'!$AB$12</f>
        <v>496.00799999999998</v>
      </c>
      <c r="O15" s="53">
        <f>'[1]Calcolo Punti OPEN PROD'!$AF$12</f>
        <v>499.01499999999999</v>
      </c>
      <c r="P15" s="62">
        <f>'[1]Calcolo Punti OPEN PROD'!$AJ$12</f>
        <v>0</v>
      </c>
      <c r="R15" s="30"/>
    </row>
    <row r="16" spans="1:26" s="29" customFormat="1" ht="18.75" customHeight="1" thickBot="1">
      <c r="A16" s="54" t="s">
        <v>13</v>
      </c>
      <c r="B16" s="59" t="s">
        <v>453</v>
      </c>
      <c r="C16" s="24" t="s">
        <v>454</v>
      </c>
      <c r="D16" s="24" t="s">
        <v>455</v>
      </c>
      <c r="E16" s="49">
        <f t="shared" si="0"/>
        <v>4470.0960000000005</v>
      </c>
      <c r="F16" s="50">
        <f t="shared" si="1"/>
        <v>1993.0529999999999</v>
      </c>
      <c r="G16" s="52">
        <f t="shared" si="2"/>
        <v>249.13162499999999</v>
      </c>
      <c r="H16" s="53">
        <f>'[1]Calcolo Punti OPEN PROD'!$D$34</f>
        <v>498.01299999999998</v>
      </c>
      <c r="I16" s="53">
        <f>'[1]Calcolo Punti OPEN PROD'!$H$34</f>
        <v>493.00900000000001</v>
      </c>
      <c r="J16" s="53">
        <f>'[1]Calcolo Punti OPEN PROD'!$L$34</f>
        <v>499.01400000000001</v>
      </c>
      <c r="K16" s="53">
        <f>'[1]Calcolo Punti OPEN PROD'!$P$34</f>
        <v>499.01400000000001</v>
      </c>
      <c r="L16" s="53">
        <f>'[1]Calcolo Punti OPEN PROD'!$T$34</f>
        <v>497.012</v>
      </c>
      <c r="M16" s="53">
        <f>'[1]Calcolo Punti OPEN PROD'!$X$34</f>
        <v>495.01</v>
      </c>
      <c r="N16" s="53">
        <f>'[1]Calcolo Punti OPEN PROD'!$AB$34</f>
        <v>497.012</v>
      </c>
      <c r="O16" s="53">
        <f>'[1]Calcolo Punti OPEN PROD'!$AF$34</f>
        <v>497.00700000000001</v>
      </c>
      <c r="P16" s="53">
        <f>'[1]Calcolo Punti OPEN PROD'!$AJ$34</f>
        <v>495.005</v>
      </c>
      <c r="R16" s="30"/>
    </row>
    <row r="17" spans="1:18" s="29" customFormat="1" ht="18.75" customHeight="1" thickBot="1">
      <c r="A17" s="54" t="s">
        <v>14</v>
      </c>
      <c r="B17" s="59" t="s">
        <v>325</v>
      </c>
      <c r="C17" s="24" t="s">
        <v>197</v>
      </c>
      <c r="D17" s="24" t="s">
        <v>326</v>
      </c>
      <c r="E17" s="49">
        <f t="shared" si="0"/>
        <v>3953.0819999999999</v>
      </c>
      <c r="F17" s="50">
        <f t="shared" si="1"/>
        <v>1993.0509999999999</v>
      </c>
      <c r="G17" s="52">
        <f t="shared" si="2"/>
        <v>249.13137499999999</v>
      </c>
      <c r="H17" s="53">
        <f>'[1]Calcolo Punti OPEN PROD'!$D$33</f>
        <v>495.00900000000001</v>
      </c>
      <c r="I17" s="53">
        <f>'[1]Calcolo Punti OPEN PROD'!$H$33</f>
        <v>480.00299999999999</v>
      </c>
      <c r="J17" s="53">
        <f>'[1]Calcolo Punti OPEN PROD'!$L$33</f>
        <v>493.01</v>
      </c>
      <c r="K17" s="53">
        <f>'[1]Calcolo Punti OPEN PROD'!$P$33</f>
        <v>500.01499999999999</v>
      </c>
      <c r="L17" s="53">
        <f>'[1]Calcolo Punti OPEN PROD'!$T$33</f>
        <v>499.00799999999998</v>
      </c>
      <c r="M17" s="53">
        <f>'[1]Calcolo Punti OPEN PROD'!$X$33</f>
        <v>492.00900000000001</v>
      </c>
      <c r="N17" s="53">
        <f>'[1]Calcolo Punti OPEN PROD'!$AB$33</f>
        <v>496.012</v>
      </c>
      <c r="O17" s="53">
        <f>'[1]Calcolo Punti OPEN PROD'!$AF$33</f>
        <v>498.01600000000002</v>
      </c>
      <c r="P17" s="62">
        <f>'[1]Calcolo Punti OPEN PROD'!$AJ$33</f>
        <v>0</v>
      </c>
      <c r="R17" s="30"/>
    </row>
    <row r="18" spans="1:18" s="29" customFormat="1" ht="18.75" customHeight="1" thickBot="1">
      <c r="A18" s="54" t="s">
        <v>15</v>
      </c>
      <c r="B18" s="59" t="s">
        <v>397</v>
      </c>
      <c r="C18" s="24" t="s">
        <v>398</v>
      </c>
      <c r="D18" s="24" t="s">
        <v>326</v>
      </c>
      <c r="E18" s="49">
        <f t="shared" si="0"/>
        <v>3976.0860000000002</v>
      </c>
      <c r="F18" s="50">
        <f t="shared" si="1"/>
        <v>1993.0479999999998</v>
      </c>
      <c r="G18" s="52">
        <f t="shared" si="2"/>
        <v>249.13099999999997</v>
      </c>
      <c r="H18" s="53">
        <f>'[1]Calcolo Punti OPEN PROD'!$D$30</f>
        <v>499.012</v>
      </c>
      <c r="I18" s="53">
        <f>'[1]Calcolo Punti OPEN PROD'!$H$30</f>
        <v>494.00900000000001</v>
      </c>
      <c r="J18" s="53">
        <f>'[1]Calcolo Punti OPEN PROD'!$L$30</f>
        <v>497.01299999999998</v>
      </c>
      <c r="K18" s="53">
        <f>'[1]Calcolo Punti OPEN PROD'!$P$30</f>
        <v>496.01100000000002</v>
      </c>
      <c r="L18" s="62">
        <f>'[1]Calcolo Punti OPEN PROD'!$T$30</f>
        <v>0</v>
      </c>
      <c r="M18" s="53">
        <f>'[1]Calcolo Punti OPEN PROD'!$X$30</f>
        <v>497.00599999999997</v>
      </c>
      <c r="N18" s="53">
        <f>'[1]Calcolo Punti OPEN PROD'!$AB$30</f>
        <v>499.01299999999998</v>
      </c>
      <c r="O18" s="53">
        <f>'[1]Calcolo Punti OPEN PROD'!$AF$30</f>
        <v>496.012</v>
      </c>
      <c r="P18" s="53">
        <f>'[1]Calcolo Punti OPEN PROD'!$AJ$30</f>
        <v>498.01</v>
      </c>
      <c r="R18" s="30"/>
    </row>
    <row r="19" spans="1:18" s="29" customFormat="1" ht="18.75" customHeight="1" thickBot="1">
      <c r="A19" s="54" t="s">
        <v>16</v>
      </c>
      <c r="B19" s="59" t="s">
        <v>221</v>
      </c>
      <c r="C19" s="24" t="s">
        <v>222</v>
      </c>
      <c r="D19" s="24" t="s">
        <v>645</v>
      </c>
      <c r="E19" s="49">
        <f t="shared" si="0"/>
        <v>4473.0810000000001</v>
      </c>
      <c r="F19" s="50">
        <f t="shared" si="1"/>
        <v>1993.046</v>
      </c>
      <c r="G19" s="52">
        <f t="shared" si="2"/>
        <v>249.13075000000001</v>
      </c>
      <c r="H19" s="53">
        <f>'[1]Calcolo Punti OPEN PROD'!$D$48</f>
        <v>498.01</v>
      </c>
      <c r="I19" s="53">
        <f>'[1]Calcolo Punti OPEN PROD'!$H$48</f>
        <v>498.01100000000002</v>
      </c>
      <c r="J19" s="53">
        <f>'[1]Calcolo Punti OPEN PROD'!$L$48</f>
        <v>499.012</v>
      </c>
      <c r="K19" s="53">
        <f>'[1]Calcolo Punti OPEN PROD'!$P$48</f>
        <v>497.005</v>
      </c>
      <c r="L19" s="53">
        <f>'[1]Calcolo Punti OPEN PROD'!$T$48</f>
        <v>498.01100000000002</v>
      </c>
      <c r="M19" s="53">
        <f>'[1]Calcolo Punti OPEN PROD'!$X$48</f>
        <v>494.00799999999998</v>
      </c>
      <c r="N19" s="53">
        <f>'[1]Calcolo Punti OPEN PROD'!$AB$48</f>
        <v>495.00700000000001</v>
      </c>
      <c r="O19" s="53">
        <f>'[1]Calcolo Punti OPEN PROD'!$AF$48</f>
        <v>496.005</v>
      </c>
      <c r="P19" s="53">
        <f>'[1]Calcolo Punti OPEN PROD'!$AJ$48</f>
        <v>498.012</v>
      </c>
      <c r="R19" s="30"/>
    </row>
    <row r="20" spans="1:18" s="29" customFormat="1" ht="18.75" customHeight="1" thickBot="1">
      <c r="A20" s="54" t="s">
        <v>17</v>
      </c>
      <c r="B20" s="59" t="s">
        <v>628</v>
      </c>
      <c r="C20" s="24" t="s">
        <v>629</v>
      </c>
      <c r="D20" s="24" t="s">
        <v>173</v>
      </c>
      <c r="E20" s="49">
        <f t="shared" si="0"/>
        <v>3474.0610000000001</v>
      </c>
      <c r="F20" s="50">
        <f t="shared" si="1"/>
        <v>1993.037</v>
      </c>
      <c r="G20" s="52">
        <f t="shared" si="2"/>
        <v>249.129625</v>
      </c>
      <c r="H20" s="53">
        <f>'[1]Calcolo Punti OPEN PROD'!D82</f>
        <v>497.00799999999998</v>
      </c>
      <c r="I20" s="62">
        <f>'[1]Calcolo Punti OPEN PROD'!H82</f>
        <v>0</v>
      </c>
      <c r="J20" s="53">
        <f>'[1]Calcolo Punti OPEN PROD'!L82</f>
        <v>493.00599999999997</v>
      </c>
      <c r="K20" s="53">
        <f>'[1]Calcolo Punti OPEN PROD'!P82</f>
        <v>492.00799999999998</v>
      </c>
      <c r="L20" s="53">
        <f>'[1]Calcolo Punti OPEN PROD'!T82</f>
        <v>498.01</v>
      </c>
      <c r="M20" s="62">
        <f>'[1]Calcolo Punti OPEN PROD'!X82</f>
        <v>0</v>
      </c>
      <c r="N20" s="53">
        <f>'[1]Calcolo Punti OPEN PROD'!AB82</f>
        <v>499.00799999999998</v>
      </c>
      <c r="O20" s="53">
        <f>'[1]Calcolo Punti OPEN PROD'!AF82</f>
        <v>496.01</v>
      </c>
      <c r="P20" s="53">
        <f>'[1]Calcolo Punti OPEN PROD'!AJ82</f>
        <v>499.01100000000002</v>
      </c>
      <c r="R20" s="30"/>
    </row>
    <row r="21" spans="1:18" s="29" customFormat="1" ht="18.75" customHeight="1" thickBot="1">
      <c r="A21" s="54" t="s">
        <v>18</v>
      </c>
      <c r="B21" s="59" t="s">
        <v>370</v>
      </c>
      <c r="C21" s="24" t="s">
        <v>371</v>
      </c>
      <c r="D21" s="24" t="s">
        <v>600</v>
      </c>
      <c r="E21" s="49">
        <f t="shared" si="0"/>
        <v>2987.0479999999998</v>
      </c>
      <c r="F21" s="50">
        <f t="shared" si="1"/>
        <v>1993.0319999999999</v>
      </c>
      <c r="G21" s="52">
        <f t="shared" si="2"/>
        <v>249.12899999999999</v>
      </c>
      <c r="H21" s="53">
        <f>'[1]Calcolo Punti OPEN PROD'!$D$61</f>
        <v>497.01</v>
      </c>
      <c r="I21" s="62">
        <f>'[1]Calcolo Punti OPEN PROD'!$H$61</f>
        <v>0</v>
      </c>
      <c r="J21" s="53">
        <f>'[1]Calcolo Punti OPEN PROD'!$L$61</f>
        <v>499.00900000000001</v>
      </c>
      <c r="K21" s="53">
        <f>'[1]Calcolo Punti OPEN PROD'!$P$61</f>
        <v>497.00799999999998</v>
      </c>
      <c r="L21" s="53">
        <f>'[1]Calcolo Punti OPEN PROD'!$T$61</f>
        <v>498.005</v>
      </c>
      <c r="M21" s="62">
        <f>'[1]Calcolo Punti OPEN PROD'!$X$61</f>
        <v>0</v>
      </c>
      <c r="N21" s="53">
        <f>'[1]Calcolo Punti OPEN PROD'!$AB$61</f>
        <v>497.00799999999998</v>
      </c>
      <c r="O21" s="62">
        <f>'[1]Calcolo Punti OPEN PROD'!$AF$61</f>
        <v>0</v>
      </c>
      <c r="P21" s="53">
        <f>'[1]Calcolo Punti OPEN PROD'!$AJ$61</f>
        <v>499.00799999999998</v>
      </c>
      <c r="R21" s="30"/>
    </row>
    <row r="22" spans="1:18" s="29" customFormat="1" ht="18.75" customHeight="1" thickBot="1">
      <c r="A22" s="54" t="s">
        <v>19</v>
      </c>
      <c r="B22" s="59" t="s">
        <v>198</v>
      </c>
      <c r="C22" s="24" t="s">
        <v>199</v>
      </c>
      <c r="D22" s="24" t="s">
        <v>645</v>
      </c>
      <c r="E22" s="49">
        <f t="shared" si="0"/>
        <v>4470.1050000000005</v>
      </c>
      <c r="F22" s="50">
        <f t="shared" si="1"/>
        <v>1992.0540000000001</v>
      </c>
      <c r="G22" s="52">
        <f t="shared" si="2"/>
        <v>249.00675000000001</v>
      </c>
      <c r="H22" s="53">
        <f>'[1]Calcolo Punti OPEN PROD'!$D$46</f>
        <v>498.00799999999998</v>
      </c>
      <c r="I22" s="53">
        <f>'[1]Calcolo Punti OPEN PROD'!$H$46</f>
        <v>495.00900000000001</v>
      </c>
      <c r="J22" s="53">
        <f>'[1]Calcolo Punti OPEN PROD'!$L$46</f>
        <v>497.00900000000001</v>
      </c>
      <c r="K22" s="53">
        <f>'[1]Calcolo Punti OPEN PROD'!$P$46</f>
        <v>498.02</v>
      </c>
      <c r="L22" s="53">
        <f>'[1]Calcolo Punti OPEN PROD'!$T$46</f>
        <v>496.01</v>
      </c>
      <c r="M22" s="53">
        <f>'[1]Calcolo Punti OPEN PROD'!$X$46</f>
        <v>498.012</v>
      </c>
      <c r="N22" s="53">
        <f>'[1]Calcolo Punti OPEN PROD'!$AB$46</f>
        <v>495.01</v>
      </c>
      <c r="O22" s="53">
        <f>'[1]Calcolo Punti OPEN PROD'!$AF$46</f>
        <v>498.01400000000001</v>
      </c>
      <c r="P22" s="53">
        <f>'[1]Calcolo Punti OPEN PROD'!$AJ$46</f>
        <v>495.01299999999998</v>
      </c>
      <c r="R22" s="30"/>
    </row>
    <row r="23" spans="1:18" s="29" customFormat="1" ht="18.75" customHeight="1" thickBot="1">
      <c r="A23" s="54" t="s">
        <v>20</v>
      </c>
      <c r="B23" s="59" t="s">
        <v>475</v>
      </c>
      <c r="C23" s="24" t="s">
        <v>476</v>
      </c>
      <c r="D23" s="24" t="s">
        <v>477</v>
      </c>
      <c r="E23" s="49">
        <f t="shared" si="0"/>
        <v>2973.0659999999998</v>
      </c>
      <c r="F23" s="50">
        <f t="shared" si="1"/>
        <v>1992.0519999999999</v>
      </c>
      <c r="G23" s="52">
        <f t="shared" si="2"/>
        <v>249.00649999999999</v>
      </c>
      <c r="H23" s="53">
        <f>'[1]Calcolo Punti OPEN PROD'!$D$15</f>
        <v>498.01100000000002</v>
      </c>
      <c r="I23" s="62">
        <f>'[1]Calcolo Punti OPEN PROD'!$H$15</f>
        <v>0</v>
      </c>
      <c r="J23" s="53">
        <f>'[1]Calcolo Punti OPEN PROD'!$L$15</f>
        <v>496.012</v>
      </c>
      <c r="K23" s="53">
        <f>'[1]Calcolo Punti OPEN PROD'!$P$15</f>
        <v>498.01900000000001</v>
      </c>
      <c r="L23" s="53">
        <f>'[1]Calcolo Punti OPEN PROD'!$T$15</f>
        <v>490.00400000000002</v>
      </c>
      <c r="M23" s="53">
        <f>'[1]Calcolo Punti OPEN PROD'!$X$15</f>
        <v>491.01</v>
      </c>
      <c r="N23" s="53">
        <f>'[1]Calcolo Punti OPEN PROD'!$AB$15</f>
        <v>500.01</v>
      </c>
      <c r="O23" s="62">
        <f>'[1]Calcolo Punti OPEN PROD'!$AF$15</f>
        <v>0</v>
      </c>
      <c r="P23" s="62">
        <f>'[1]Calcolo Punti OPEN PROD'!$AJ$15</f>
        <v>0</v>
      </c>
      <c r="R23" s="30"/>
    </row>
    <row r="24" spans="1:18" s="29" customFormat="1" ht="18.75" customHeight="1" thickBot="1">
      <c r="A24" s="54" t="s">
        <v>21</v>
      </c>
      <c r="B24" s="59" t="s">
        <v>458</v>
      </c>
      <c r="C24" s="24" t="s">
        <v>243</v>
      </c>
      <c r="D24" s="24" t="s">
        <v>601</v>
      </c>
      <c r="E24" s="49">
        <f t="shared" si="0"/>
        <v>3476.0709999999999</v>
      </c>
      <c r="F24" s="50">
        <f t="shared" si="1"/>
        <v>1992.0500000000002</v>
      </c>
      <c r="G24" s="52">
        <f t="shared" si="2"/>
        <v>249.00625000000002</v>
      </c>
      <c r="H24" s="53">
        <f>'[1]Calcolo Punti OPEN PROD'!$D$63</f>
        <v>498.01400000000001</v>
      </c>
      <c r="I24" s="53">
        <f>'[1]Calcolo Punti OPEN PROD'!$H$63</f>
        <v>493.005</v>
      </c>
      <c r="J24" s="53">
        <f>'[1]Calcolo Punti OPEN PROD'!$L$63</f>
        <v>494.00799999999998</v>
      </c>
      <c r="K24" s="53">
        <f>'[1]Calcolo Punti OPEN PROD'!$P$63</f>
        <v>497.00900000000001</v>
      </c>
      <c r="L24" s="53">
        <f>'[1]Calcolo Punti OPEN PROD'!$T$63</f>
        <v>497.00799999999998</v>
      </c>
      <c r="M24" s="62">
        <f>'[1]Calcolo Punti OPEN PROD'!$X$63</f>
        <v>0</v>
      </c>
      <c r="N24" s="53">
        <f>'[1]Calcolo Punti OPEN PROD'!$AB$63</f>
        <v>497.01600000000002</v>
      </c>
      <c r="O24" s="62">
        <f>'[1]Calcolo Punti OPEN PROD'!$AF$63</f>
        <v>0</v>
      </c>
      <c r="P24" s="53">
        <f>'[1]Calcolo Punti OPEN PROD'!$AJ$63</f>
        <v>500.01100000000002</v>
      </c>
      <c r="R24" s="30"/>
    </row>
    <row r="25" spans="1:18" s="29" customFormat="1" ht="18.75" customHeight="1" thickBot="1">
      <c r="A25" s="54" t="s">
        <v>22</v>
      </c>
      <c r="B25" s="59" t="s">
        <v>297</v>
      </c>
      <c r="C25" s="24" t="s">
        <v>298</v>
      </c>
      <c r="D25" s="24" t="s">
        <v>597</v>
      </c>
      <c r="E25" s="49">
        <f t="shared" si="0"/>
        <v>3475.0650000000005</v>
      </c>
      <c r="F25" s="50">
        <f t="shared" si="1"/>
        <v>1992.0429999999999</v>
      </c>
      <c r="G25" s="52">
        <f t="shared" si="2"/>
        <v>249.00537499999999</v>
      </c>
      <c r="H25" s="53">
        <f>'[1]Calcolo Punti OPEN PROD'!$D$10</f>
        <v>498.01299999999998</v>
      </c>
      <c r="I25" s="53">
        <f>'[1]Calcolo Punti OPEN PROD'!$H$10</f>
        <v>497.00700000000001</v>
      </c>
      <c r="J25" s="53">
        <f>'[1]Calcolo Punti OPEN PROD'!$L$10</f>
        <v>494.00700000000001</v>
      </c>
      <c r="K25" s="62">
        <f>'[1]Calcolo Punti OPEN PROD'!$P$10</f>
        <v>0</v>
      </c>
      <c r="L25" s="53">
        <f>'[1]Calcolo Punti OPEN PROD'!$T$10</f>
        <v>492.00799999999998</v>
      </c>
      <c r="M25" s="53">
        <f>'[1]Calcolo Punti OPEN PROD'!$X$10</f>
        <v>497.01100000000002</v>
      </c>
      <c r="N25" s="53">
        <f>'[1]Calcolo Punti OPEN PROD'!$AB$10</f>
        <v>498.00900000000001</v>
      </c>
      <c r="O25" s="53">
        <f>'[1]Calcolo Punti OPEN PROD'!$AF$10</f>
        <v>499.01</v>
      </c>
      <c r="P25" s="62">
        <f>'[1]Calcolo Punti OPEN PROD'!$AJ$10</f>
        <v>0</v>
      </c>
    </row>
    <row r="26" spans="1:18" s="29" customFormat="1" ht="18.75" customHeight="1" thickBot="1">
      <c r="A26" s="54" t="s">
        <v>23</v>
      </c>
      <c r="B26" s="59" t="s">
        <v>651</v>
      </c>
      <c r="C26" s="24" t="s">
        <v>240</v>
      </c>
      <c r="D26" s="24" t="s">
        <v>648</v>
      </c>
      <c r="E26" s="49">
        <f t="shared" si="0"/>
        <v>3972.0619999999999</v>
      </c>
      <c r="F26" s="50">
        <f t="shared" si="1"/>
        <v>1992.0349999999999</v>
      </c>
      <c r="G26" s="52">
        <f t="shared" si="2"/>
        <v>249.00437499999998</v>
      </c>
      <c r="H26" s="53">
        <f>'[1]Calcolo Punti OPEN PROD'!D104</f>
        <v>498.00799999999998</v>
      </c>
      <c r="I26" s="53">
        <f>'[1]Calcolo Punti OPEN PROD'!H104</f>
        <v>500.00599999999997</v>
      </c>
      <c r="J26" s="53">
        <f>'[1]Calcolo Punti OPEN PROD'!L104</f>
        <v>497.00799999999998</v>
      </c>
      <c r="K26" s="53">
        <f>'[1]Calcolo Punti OPEN PROD'!P104</f>
        <v>495.005</v>
      </c>
      <c r="L26" s="53">
        <f>'[1]Calcolo Punti OPEN PROD'!T104</f>
        <v>493.00900000000001</v>
      </c>
      <c r="M26" s="72">
        <f>'[1]Calcolo Punti OPEN PROD'!X104</f>
        <v>0</v>
      </c>
      <c r="N26" s="53">
        <f>'[1]Calcolo Punti OPEN PROD'!AB104</f>
        <v>495.005</v>
      </c>
      <c r="O26" s="53">
        <f>'[1]Calcolo Punti OPEN PROD'!AF104</f>
        <v>497.01100000000002</v>
      </c>
      <c r="P26" s="53">
        <f>'[1]Calcolo Punti OPEN PROD'!AJ104</f>
        <v>497.01</v>
      </c>
    </row>
    <row r="27" spans="1:18" s="29" customFormat="1" ht="18.75" customHeight="1" thickBot="1">
      <c r="A27" s="54" t="s">
        <v>24</v>
      </c>
      <c r="B27" s="59" t="s">
        <v>483</v>
      </c>
      <c r="C27" s="24" t="s">
        <v>484</v>
      </c>
      <c r="D27" s="24" t="s">
        <v>600</v>
      </c>
      <c r="E27" s="49">
        <f t="shared" si="0"/>
        <v>3969.058</v>
      </c>
      <c r="F27" s="50">
        <f t="shared" si="1"/>
        <v>1992.0279999999998</v>
      </c>
      <c r="G27" s="52">
        <f t="shared" si="2"/>
        <v>249.00349999999997</v>
      </c>
      <c r="H27" s="53">
        <f>'[1]Calcolo Punti OPEN PROD'!$D$59</f>
        <v>495.00900000000001</v>
      </c>
      <c r="I27" s="53">
        <f>'[1]Calcolo Punti OPEN PROD'!$H$59</f>
        <v>496.00700000000001</v>
      </c>
      <c r="J27" s="53">
        <f>'[1]Calcolo Punti OPEN PROD'!$L$59</f>
        <v>496.005</v>
      </c>
      <c r="K27" s="53">
        <f>'[1]Calcolo Punti OPEN PROD'!$P$59</f>
        <v>497.00400000000002</v>
      </c>
      <c r="L27" s="53">
        <f>'[1]Calcolo Punti OPEN PROD'!$T$59</f>
        <v>500.00599999999997</v>
      </c>
      <c r="M27" s="62">
        <f>'[1]Calcolo Punti OPEN PROD'!$X$59</f>
        <v>0</v>
      </c>
      <c r="N27" s="53">
        <f>'[1]Calcolo Punti OPEN PROD'!$AB$59</f>
        <v>490.00900000000001</v>
      </c>
      <c r="O27" s="53">
        <f>'[1]Calcolo Punti OPEN PROD'!$AF$59</f>
        <v>497.00799999999998</v>
      </c>
      <c r="P27" s="53">
        <f>'[1]Calcolo Punti OPEN PROD'!$AJ$59</f>
        <v>498.01</v>
      </c>
    </row>
    <row r="28" spans="1:18" s="29" customFormat="1" ht="18.75" customHeight="1" thickBot="1">
      <c r="A28" s="54" t="s">
        <v>25</v>
      </c>
      <c r="B28" s="59" t="s">
        <v>438</v>
      </c>
      <c r="C28" s="24" t="s">
        <v>208</v>
      </c>
      <c r="D28" s="24" t="s">
        <v>326</v>
      </c>
      <c r="E28" s="49">
        <f t="shared" si="0"/>
        <v>4446.0819999999994</v>
      </c>
      <c r="F28" s="50">
        <f t="shared" si="1"/>
        <v>1991.0479999999998</v>
      </c>
      <c r="G28" s="52">
        <f t="shared" si="2"/>
        <v>248.88099999999997</v>
      </c>
      <c r="H28" s="53">
        <f>'[1]Calcolo Punti OPEN PROD'!$D$32</f>
        <v>499.01400000000001</v>
      </c>
      <c r="I28" s="53">
        <f>'[1]Calcolo Punti OPEN PROD'!$H$32</f>
        <v>477.00299999999999</v>
      </c>
      <c r="J28" s="53">
        <f>'[1]Calcolo Punti OPEN PROD'!$L$32</f>
        <v>498.00799999999998</v>
      </c>
      <c r="K28" s="53">
        <f>'[1]Calcolo Punti OPEN PROD'!$P$32</f>
        <v>497.01299999999998</v>
      </c>
      <c r="L28" s="53">
        <f>'[1]Calcolo Punti OPEN PROD'!$T$32</f>
        <v>493.00299999999999</v>
      </c>
      <c r="M28" s="53">
        <f>'[1]Calcolo Punti OPEN PROD'!$X$32</f>
        <v>494.00799999999998</v>
      </c>
      <c r="N28" s="53">
        <f>'[1]Calcolo Punti OPEN PROD'!$AB$32</f>
        <v>497.01299999999998</v>
      </c>
      <c r="O28" s="53">
        <f>'[1]Calcolo Punti OPEN PROD'!$AF$32</f>
        <v>494.01299999999998</v>
      </c>
      <c r="P28" s="53">
        <f>'[1]Calcolo Punti OPEN PROD'!$AJ$32</f>
        <v>497.00700000000001</v>
      </c>
    </row>
    <row r="29" spans="1:18" s="29" customFormat="1" ht="18.75" customHeight="1" thickBot="1">
      <c r="A29" s="54" t="s">
        <v>26</v>
      </c>
      <c r="B29" s="59" t="s">
        <v>485</v>
      </c>
      <c r="C29" s="24" t="s">
        <v>486</v>
      </c>
      <c r="D29" s="24" t="s">
        <v>174</v>
      </c>
      <c r="E29" s="49">
        <f t="shared" si="0"/>
        <v>3968.0839999999998</v>
      </c>
      <c r="F29" s="50">
        <f t="shared" si="1"/>
        <v>1991.0459999999998</v>
      </c>
      <c r="G29" s="52">
        <f t="shared" si="2"/>
        <v>248.88074999999998</v>
      </c>
      <c r="H29" s="53">
        <f>'[1]Calcolo Punti OPEN PROD'!$D$25</f>
        <v>495.01</v>
      </c>
      <c r="I29" s="53">
        <f>'[1]Calcolo Punti OPEN PROD'!$H$25</f>
        <v>495.00599999999997</v>
      </c>
      <c r="J29" s="53">
        <f>'[1]Calcolo Punti OPEN PROD'!$L$25</f>
        <v>499.017</v>
      </c>
      <c r="K29" s="53">
        <f>'[1]Calcolo Punti OPEN PROD'!$P$25</f>
        <v>497.00599999999997</v>
      </c>
      <c r="L29" s="53">
        <f>'[1]Calcolo Punti OPEN PROD'!$T$25</f>
        <v>492.00799999999998</v>
      </c>
      <c r="M29" s="53">
        <f>'[1]Calcolo Punti OPEN PROD'!$X$25</f>
        <v>498.01299999999998</v>
      </c>
      <c r="N29" s="53">
        <f>'[1]Calcolo Punti OPEN PROD'!$AB$25</f>
        <v>497.01</v>
      </c>
      <c r="O29" s="53">
        <f>'[1]Calcolo Punti OPEN PROD'!$AF$25</f>
        <v>495.01400000000001</v>
      </c>
      <c r="P29" s="62">
        <f>'[1]Calcolo Punti OPEN PROD'!$AJ$25</f>
        <v>0</v>
      </c>
    </row>
    <row r="30" spans="1:18" s="29" customFormat="1" ht="18.75" customHeight="1" thickBot="1">
      <c r="A30" s="54" t="s">
        <v>27</v>
      </c>
      <c r="B30" s="59" t="s">
        <v>532</v>
      </c>
      <c r="C30" s="24" t="s">
        <v>533</v>
      </c>
      <c r="D30" s="24" t="s">
        <v>604</v>
      </c>
      <c r="E30" s="49">
        <f t="shared" si="0"/>
        <v>3467.0610000000001</v>
      </c>
      <c r="F30" s="50">
        <f t="shared" si="1"/>
        <v>1991.0419999999999</v>
      </c>
      <c r="G30" s="52">
        <f t="shared" si="2"/>
        <v>248.88024999999999</v>
      </c>
      <c r="H30" s="62">
        <f>'[1]Calcolo Punti OPEN PROD'!$D$81</f>
        <v>0</v>
      </c>
      <c r="I30" s="53">
        <f>'[1]Calcolo Punti OPEN PROD'!$H$81</f>
        <v>490.005</v>
      </c>
      <c r="J30" s="53">
        <f>'[1]Calcolo Punti OPEN PROD'!$L$81</f>
        <v>498.00900000000001</v>
      </c>
      <c r="K30" s="62">
        <f>'[1]Calcolo Punti OPEN PROD'!$P$81</f>
        <v>0</v>
      </c>
      <c r="L30" s="53">
        <f>'[1]Calcolo Punti OPEN PROD'!$T$81</f>
        <v>496.00299999999999</v>
      </c>
      <c r="M30" s="53">
        <f>'[1]Calcolo Punti OPEN PROD'!$X$81</f>
        <v>496.01100000000002</v>
      </c>
      <c r="N30" s="53">
        <f>'[1]Calcolo Punti OPEN PROD'!$AB$81</f>
        <v>490.01100000000002</v>
      </c>
      <c r="O30" s="53">
        <f>'[1]Calcolo Punti OPEN PROD'!$AF$81</f>
        <v>499.01499999999999</v>
      </c>
      <c r="P30" s="53">
        <f>'[1]Calcolo Punti OPEN PROD'!$AJ$81</f>
        <v>498.00700000000001</v>
      </c>
    </row>
    <row r="31" spans="1:18" s="29" customFormat="1" ht="18.75" customHeight="1" thickBot="1">
      <c r="A31" s="54" t="s">
        <v>28</v>
      </c>
      <c r="B31" s="59" t="s">
        <v>228</v>
      </c>
      <c r="C31" s="24" t="s">
        <v>229</v>
      </c>
      <c r="D31" s="24" t="s">
        <v>645</v>
      </c>
      <c r="E31" s="49">
        <f t="shared" si="0"/>
        <v>4465.0720000000001</v>
      </c>
      <c r="F31" s="50">
        <f t="shared" si="1"/>
        <v>1991.028</v>
      </c>
      <c r="G31" s="52">
        <f t="shared" si="2"/>
        <v>248.8785</v>
      </c>
      <c r="H31" s="53">
        <f>'[1]Calcolo Punti OPEN PROD'!$D$49</f>
        <v>498.00799999999998</v>
      </c>
      <c r="I31" s="53">
        <f>'[1]Calcolo Punti OPEN PROD'!$H$49</f>
        <v>497.00799999999998</v>
      </c>
      <c r="J31" s="53">
        <f>'[1]Calcolo Punti OPEN PROD'!$L$49</f>
        <v>499.00299999999999</v>
      </c>
      <c r="K31" s="53">
        <f>'[1]Calcolo Punti OPEN PROD'!$P$49</f>
        <v>494.00900000000001</v>
      </c>
      <c r="L31" s="53">
        <f>'[1]Calcolo Punti OPEN PROD'!$T$49</f>
        <v>497.00700000000001</v>
      </c>
      <c r="M31" s="53">
        <f>'[1]Calcolo Punti OPEN PROD'!$X$49</f>
        <v>493.01100000000002</v>
      </c>
      <c r="N31" s="53">
        <f>'[1]Calcolo Punti OPEN PROD'!$AB$49</f>
        <v>495.00900000000001</v>
      </c>
      <c r="O31" s="53">
        <f>'[1]Calcolo Punti OPEN PROD'!$AF$49</f>
        <v>495.00799999999998</v>
      </c>
      <c r="P31" s="53">
        <f>'[1]Calcolo Punti OPEN PROD'!$AJ$49</f>
        <v>497.00900000000001</v>
      </c>
    </row>
    <row r="32" spans="1:18" s="29" customFormat="1" ht="18.75" customHeight="1" thickBot="1">
      <c r="A32" s="54" t="s">
        <v>29</v>
      </c>
      <c r="B32" s="59" t="s">
        <v>470</v>
      </c>
      <c r="C32" s="24" t="s">
        <v>400</v>
      </c>
      <c r="D32" s="24" t="s">
        <v>603</v>
      </c>
      <c r="E32" s="49">
        <f t="shared" si="0"/>
        <v>3962.0839999999998</v>
      </c>
      <c r="F32" s="50">
        <f t="shared" si="1"/>
        <v>1990.0430000000001</v>
      </c>
      <c r="G32" s="52">
        <f t="shared" si="2"/>
        <v>248.75537500000002</v>
      </c>
      <c r="H32" s="53">
        <f>'[1]Calcolo Punti OPEN PROD'!$D$72</f>
        <v>494.00900000000001</v>
      </c>
      <c r="I32" s="53">
        <f>'[1]Calcolo Punti OPEN PROD'!$H$72</f>
        <v>491.00599999999997</v>
      </c>
      <c r="J32" s="53">
        <f>'[1]Calcolo Punti OPEN PROD'!$L$72</f>
        <v>497.00900000000001</v>
      </c>
      <c r="K32" s="53">
        <f>'[1]Calcolo Punti OPEN PROD'!$P$72</f>
        <v>496.01100000000002</v>
      </c>
      <c r="L32" s="53">
        <f>'[1]Calcolo Punti OPEN PROD'!$T$72</f>
        <v>492.00900000000001</v>
      </c>
      <c r="M32" s="53">
        <f>'[1]Calcolo Punti OPEN PROD'!$X$72</f>
        <v>495.017</v>
      </c>
      <c r="N32" s="53">
        <f>'[1]Calcolo Punti OPEN PROD'!$AB$72</f>
        <v>499.00900000000001</v>
      </c>
      <c r="O32" s="53">
        <f>'[1]Calcolo Punti OPEN PROD'!$AF$72</f>
        <v>498.01400000000001</v>
      </c>
      <c r="P32" s="62">
        <f>'[1]Calcolo Punti OPEN PROD'!$AJ$72</f>
        <v>0</v>
      </c>
    </row>
    <row r="33" spans="1:18" s="29" customFormat="1" ht="18.75" customHeight="1" thickBot="1">
      <c r="A33" s="54" t="s">
        <v>30</v>
      </c>
      <c r="B33" s="59" t="s">
        <v>478</v>
      </c>
      <c r="C33" s="24" t="s">
        <v>479</v>
      </c>
      <c r="D33" s="24" t="s">
        <v>466</v>
      </c>
      <c r="E33" s="49">
        <f t="shared" si="0"/>
        <v>3470.0650000000005</v>
      </c>
      <c r="F33" s="50">
        <f t="shared" si="1"/>
        <v>1990.0420000000001</v>
      </c>
      <c r="G33" s="52">
        <f t="shared" si="2"/>
        <v>248.75525000000002</v>
      </c>
      <c r="H33" s="53">
        <f>'[1]Calcolo Punti OPEN PROD'!$D$18</f>
        <v>496.00599999999997</v>
      </c>
      <c r="I33" s="62">
        <f>'[1]Calcolo Punti OPEN PROD'!$H$18</f>
        <v>0</v>
      </c>
      <c r="J33" s="53">
        <f>'[1]Calcolo Punti OPEN PROD'!$L$18</f>
        <v>497.012</v>
      </c>
      <c r="K33" s="53">
        <f>'[1]Calcolo Punti OPEN PROD'!$P$18</f>
        <v>497.00900000000001</v>
      </c>
      <c r="L33" s="53">
        <f>'[1]Calcolo Punti OPEN PROD'!$T$18</f>
        <v>490.005</v>
      </c>
      <c r="M33" s="53">
        <f>'[1]Calcolo Punti OPEN PROD'!$X$18</f>
        <v>494.012</v>
      </c>
      <c r="N33" s="53">
        <f>'[1]Calcolo Punti OPEN PROD'!$AB$18</f>
        <v>500.01100000000002</v>
      </c>
      <c r="O33" s="53">
        <f>'[1]Calcolo Punti OPEN PROD'!$AF$18</f>
        <v>496.01</v>
      </c>
      <c r="P33" s="62">
        <f>'[1]Calcolo Punti OPEN PROD'!$AJ$18</f>
        <v>0</v>
      </c>
    </row>
    <row r="34" spans="1:18" s="29" customFormat="1" ht="18.75" customHeight="1" thickBot="1">
      <c r="A34" s="54" t="s">
        <v>31</v>
      </c>
      <c r="B34" s="59" t="s">
        <v>213</v>
      </c>
      <c r="C34" s="24" t="s">
        <v>214</v>
      </c>
      <c r="D34" s="24" t="s">
        <v>602</v>
      </c>
      <c r="E34" s="49">
        <f t="shared" si="0"/>
        <v>3952.0590000000002</v>
      </c>
      <c r="F34" s="50">
        <f t="shared" si="1"/>
        <v>1990.0350000000001</v>
      </c>
      <c r="G34" s="52">
        <f t="shared" si="2"/>
        <v>248.75437500000001</v>
      </c>
      <c r="H34" s="53">
        <f>'[1]Calcolo Punti OPEN PROD'!$D$66</f>
        <v>491.00599999999997</v>
      </c>
      <c r="I34" s="62">
        <f>'[1]Calcolo Punti OPEN PROD'!$H$66</f>
        <v>0</v>
      </c>
      <c r="J34" s="53">
        <f>'[1]Calcolo Punti OPEN PROD'!$L$66</f>
        <v>490.00400000000002</v>
      </c>
      <c r="K34" s="53">
        <f>'[1]Calcolo Punti OPEN PROD'!$P$66</f>
        <v>494.00799999999998</v>
      </c>
      <c r="L34" s="53">
        <f>'[1]Calcolo Punti OPEN PROD'!$T$66</f>
        <v>497.00799999999998</v>
      </c>
      <c r="M34" s="53">
        <f>'[1]Calcolo Punti OPEN PROD'!$X$66</f>
        <v>487.00599999999997</v>
      </c>
      <c r="N34" s="53">
        <f>'[1]Calcolo Punti OPEN PROD'!$AB$66</f>
        <v>498.00799999999998</v>
      </c>
      <c r="O34" s="53">
        <f>'[1]Calcolo Punti OPEN PROD'!$AF$66</f>
        <v>497.012</v>
      </c>
      <c r="P34" s="53">
        <f>'[1]Calcolo Punti OPEN PROD'!$AJ$66</f>
        <v>498.00700000000001</v>
      </c>
    </row>
    <row r="35" spans="1:18" s="29" customFormat="1" ht="18.75" customHeight="1" thickBot="1">
      <c r="A35" s="54" t="s">
        <v>32</v>
      </c>
      <c r="B35" s="59" t="s">
        <v>481</v>
      </c>
      <c r="C35" s="24" t="s">
        <v>278</v>
      </c>
      <c r="D35" s="24" t="s">
        <v>466</v>
      </c>
      <c r="E35" s="49">
        <f t="shared" si="0"/>
        <v>2977.04</v>
      </c>
      <c r="F35" s="50">
        <f t="shared" si="1"/>
        <v>1990.0319999999999</v>
      </c>
      <c r="G35" s="52">
        <f t="shared" si="2"/>
        <v>248.75399999999999</v>
      </c>
      <c r="H35" s="62">
        <f>'[1]Calcolo Punti OPEN PROD'!$D$21</f>
        <v>0</v>
      </c>
      <c r="I35" s="62">
        <f>'[1]Calcolo Punti OPEN PROD'!$H$21</f>
        <v>0</v>
      </c>
      <c r="J35" s="53">
        <f>'[1]Calcolo Punti OPEN PROD'!$L$21</f>
        <v>497.00799999999998</v>
      </c>
      <c r="K35" s="53">
        <f>'[1]Calcolo Punti OPEN PROD'!$P$21</f>
        <v>498.00400000000002</v>
      </c>
      <c r="L35" s="53">
        <f>'[1]Calcolo Punti OPEN PROD'!$T$21</f>
        <v>494.005</v>
      </c>
      <c r="M35" s="53">
        <f>'[1]Calcolo Punti OPEN PROD'!$X$21</f>
        <v>498.01</v>
      </c>
      <c r="N35" s="53">
        <f>'[1]Calcolo Punti OPEN PROD'!$AB$21</f>
        <v>493.00299999999999</v>
      </c>
      <c r="O35" s="53">
        <f>'[1]Calcolo Punti OPEN PROD'!$AF$21</f>
        <v>497.01</v>
      </c>
      <c r="P35" s="62">
        <f>'[1]Calcolo Punti OPEN PROD'!$AJ$21</f>
        <v>0</v>
      </c>
    </row>
    <row r="36" spans="1:18" s="29" customFormat="1" ht="18.75" customHeight="1" thickBot="1">
      <c r="A36" s="54" t="s">
        <v>33</v>
      </c>
      <c r="B36" s="59" t="s">
        <v>341</v>
      </c>
      <c r="C36" s="24" t="s">
        <v>218</v>
      </c>
      <c r="D36" s="24" t="s">
        <v>342</v>
      </c>
      <c r="E36" s="49">
        <f t="shared" si="0"/>
        <v>3466.0699999999997</v>
      </c>
      <c r="F36" s="50">
        <f t="shared" si="1"/>
        <v>1989.0430000000001</v>
      </c>
      <c r="G36" s="52">
        <f t="shared" si="2"/>
        <v>248.63037500000002</v>
      </c>
      <c r="H36" s="53">
        <f>'[1]Calcolo Punti OPEN PROD'!$D$8</f>
        <v>492.01</v>
      </c>
      <c r="I36" s="53">
        <f>'[1]Calcolo Punti OPEN PROD'!$H$8</f>
        <v>495.01100000000002</v>
      </c>
      <c r="J36" s="53">
        <f>'[1]Calcolo Punti OPEN PROD'!$L$8</f>
        <v>499.01400000000001</v>
      </c>
      <c r="K36" s="53">
        <f>'[1]Calcolo Punti OPEN PROD'!$P$8</f>
        <v>494.01</v>
      </c>
      <c r="L36" s="53">
        <f>'[1]Calcolo Punti OPEN PROD'!$T$8</f>
        <v>491.00700000000001</v>
      </c>
      <c r="M36" s="53">
        <f>'[1]Calcolo Punti OPEN PROD'!$X$8</f>
        <v>499.012</v>
      </c>
      <c r="N36" s="62">
        <f>'[1]Calcolo Punti OPEN PROD'!$AB$8</f>
        <v>0</v>
      </c>
      <c r="O36" s="62">
        <f>'[1]Calcolo Punti OPEN PROD'!$AF$8</f>
        <v>0</v>
      </c>
      <c r="P36" s="53">
        <f>'[1]Calcolo Punti OPEN PROD'!$AJ$8</f>
        <v>496.00599999999997</v>
      </c>
    </row>
    <row r="37" spans="1:18" s="29" customFormat="1" ht="18.75" customHeight="1" thickBot="1">
      <c r="A37" s="54" t="s">
        <v>34</v>
      </c>
      <c r="B37" s="59" t="s">
        <v>220</v>
      </c>
      <c r="C37" s="24" t="s">
        <v>206</v>
      </c>
      <c r="D37" s="24" t="s">
        <v>600</v>
      </c>
      <c r="E37" s="49">
        <f t="shared" ref="E37:E68" si="3">SUM(H37:P37)</f>
        <v>3964.0679999999993</v>
      </c>
      <c r="F37" s="50">
        <f t="shared" ref="F37:F68" si="4">LARGE(H37:P37,1)+LARGE(H37:P37,2)+LARGE(H37:P37,3)+LARGE(H37:P37,4)</f>
        <v>1989.0409999999999</v>
      </c>
      <c r="G37" s="52">
        <f t="shared" ref="G37:G68" si="5">F37/8</f>
        <v>248.63012499999999</v>
      </c>
      <c r="H37" s="53">
        <f>'[1]Calcolo Punti OPEN PROD'!$D$60</f>
        <v>499.01499999999999</v>
      </c>
      <c r="I37" s="53">
        <f>'[1]Calcolo Punti OPEN PROD'!$H$60</f>
        <v>495.00400000000002</v>
      </c>
      <c r="J37" s="53">
        <f>'[1]Calcolo Punti OPEN PROD'!$L$60</f>
        <v>490.00599999999997</v>
      </c>
      <c r="K37" s="53">
        <f>'[1]Calcolo Punti OPEN PROD'!$P$60</f>
        <v>495.00900000000001</v>
      </c>
      <c r="L37" s="53">
        <f>'[1]Calcolo Punti OPEN PROD'!$T$60</f>
        <v>496.01</v>
      </c>
      <c r="M37" s="62">
        <f>'[1]Calcolo Punti OPEN PROD'!$X$60</f>
        <v>0</v>
      </c>
      <c r="N37" s="53">
        <f>'[1]Calcolo Punti OPEN PROD'!$AB$60</f>
        <v>497.00599999999997</v>
      </c>
      <c r="O37" s="53">
        <f>'[1]Calcolo Punti OPEN PROD'!$AF$60</f>
        <v>495.00799999999998</v>
      </c>
      <c r="P37" s="53">
        <f>'[1]Calcolo Punti OPEN PROD'!$AJ$60</f>
        <v>497.01</v>
      </c>
    </row>
    <row r="38" spans="1:18" s="29" customFormat="1" ht="18.75" customHeight="1" thickBot="1">
      <c r="A38" s="54" t="s">
        <v>35</v>
      </c>
      <c r="B38" s="59" t="s">
        <v>630</v>
      </c>
      <c r="C38" s="24" t="s">
        <v>500</v>
      </c>
      <c r="D38" s="24" t="s">
        <v>605</v>
      </c>
      <c r="E38" s="49">
        <f t="shared" si="3"/>
        <v>1989.039</v>
      </c>
      <c r="F38" s="50">
        <f t="shared" si="4"/>
        <v>1989.039</v>
      </c>
      <c r="G38" s="52">
        <f t="shared" si="5"/>
        <v>248.629875</v>
      </c>
      <c r="H38" s="53">
        <f>'[1]Calcolo Punti OPEN PROD'!$D$86</f>
        <v>497.00900000000001</v>
      </c>
      <c r="I38" s="62">
        <f>'[1]Calcolo Punti OPEN PROD'!$H$86</f>
        <v>0</v>
      </c>
      <c r="J38" s="53">
        <f>'[1]Calcolo Punti OPEN PROD'!$L$86</f>
        <v>498.01</v>
      </c>
      <c r="K38" s="53">
        <f>'[1]Calcolo Punti OPEN PROD'!$P$86</f>
        <v>496.00900000000001</v>
      </c>
      <c r="L38" s="62">
        <f>'[1]Calcolo Punti OPEN PROD'!$T$86</f>
        <v>0</v>
      </c>
      <c r="M38" s="62">
        <f>'[1]Calcolo Punti OPEN PROD'!$X$86</f>
        <v>0</v>
      </c>
      <c r="N38" s="53">
        <f>'[1]Calcolo Punti OPEN PROD'!$AB$86</f>
        <v>498.01100000000002</v>
      </c>
      <c r="O38" s="62">
        <f>'[1]Calcolo Punti OPEN PROD'!$AF$86</f>
        <v>0</v>
      </c>
      <c r="P38" s="62">
        <f>'[1]Calcolo Punti OPEN PROD'!$AJ$86</f>
        <v>0</v>
      </c>
    </row>
    <row r="39" spans="1:18" s="29" customFormat="1" ht="18.75" customHeight="1" thickBot="1">
      <c r="A39" s="54" t="s">
        <v>36</v>
      </c>
      <c r="B39" s="24" t="s">
        <v>209</v>
      </c>
      <c r="C39" s="24" t="s">
        <v>210</v>
      </c>
      <c r="D39" s="24" t="s">
        <v>168</v>
      </c>
      <c r="E39" s="49">
        <f t="shared" si="3"/>
        <v>3962.067</v>
      </c>
      <c r="F39" s="50">
        <f t="shared" si="4"/>
        <v>1989.037</v>
      </c>
      <c r="G39" s="52">
        <f t="shared" si="5"/>
        <v>248.629625</v>
      </c>
      <c r="H39" s="53">
        <v>499.01</v>
      </c>
      <c r="I39" s="53">
        <v>491.005</v>
      </c>
      <c r="J39" s="53">
        <v>496.00799999999998</v>
      </c>
      <c r="K39" s="62">
        <v>0</v>
      </c>
      <c r="L39" s="53">
        <v>493.00599999999997</v>
      </c>
      <c r="M39" s="53">
        <v>494.00900000000001</v>
      </c>
      <c r="N39" s="53">
        <v>495.01</v>
      </c>
      <c r="O39" s="53">
        <v>496.01</v>
      </c>
      <c r="P39" s="53">
        <v>498.00900000000001</v>
      </c>
    </row>
    <row r="40" spans="1:18" s="29" customFormat="1" ht="18.75" customHeight="1" thickBot="1">
      <c r="A40" s="28" t="s">
        <v>37</v>
      </c>
      <c r="B40" s="59" t="s">
        <v>238</v>
      </c>
      <c r="C40" s="24" t="s">
        <v>208</v>
      </c>
      <c r="D40" s="24" t="s">
        <v>164</v>
      </c>
      <c r="E40" s="49">
        <f t="shared" si="3"/>
        <v>3460.0489999999995</v>
      </c>
      <c r="F40" s="50">
        <f t="shared" si="4"/>
        <v>1989.0349999999999</v>
      </c>
      <c r="G40" s="52">
        <f t="shared" si="5"/>
        <v>248.62937499999998</v>
      </c>
      <c r="H40" s="53">
        <f>'[1]Calcolo Punti OPEN PROD'!$D$28</f>
        <v>498.01</v>
      </c>
      <c r="I40" s="62">
        <f>'[1]Calcolo Punti OPEN PROD'!$H$28</f>
        <v>0</v>
      </c>
      <c r="J40" s="53">
        <f>'[1]Calcolo Punti OPEN PROD'!$L$28</f>
        <v>493.00299999999999</v>
      </c>
      <c r="K40" s="53">
        <f>'[1]Calcolo Punti OPEN PROD'!$P$28</f>
        <v>496.00599999999997</v>
      </c>
      <c r="L40" s="53">
        <f>'[1]Calcolo Punti OPEN PROD'!$T$28</f>
        <v>486.00400000000002</v>
      </c>
      <c r="M40" s="53">
        <f>'[1]Calcolo Punti OPEN PROD'!$X$28</f>
        <v>492.00700000000001</v>
      </c>
      <c r="N40" s="53">
        <f>'[1]Calcolo Punti OPEN PROD'!$AB$28</f>
        <v>497.00799999999998</v>
      </c>
      <c r="O40" s="53">
        <f>'[1]Calcolo Punti OPEN PROD'!$AF$28</f>
        <v>498.01100000000002</v>
      </c>
      <c r="P40" s="62">
        <f>'[1]Calcolo Punti OPEN PROD'!$AJ$28</f>
        <v>0</v>
      </c>
    </row>
    <row r="41" spans="1:18" s="29" customFormat="1" ht="18.75" customHeight="1" thickBot="1">
      <c r="A41" s="28" t="s">
        <v>38</v>
      </c>
      <c r="B41" s="59" t="s">
        <v>656</v>
      </c>
      <c r="C41" s="24" t="s">
        <v>229</v>
      </c>
      <c r="D41" s="24" t="s">
        <v>653</v>
      </c>
      <c r="E41" s="49">
        <f t="shared" si="3"/>
        <v>3944.0610000000006</v>
      </c>
      <c r="F41" s="50">
        <f t="shared" si="4"/>
        <v>1988.038</v>
      </c>
      <c r="G41" s="52">
        <f t="shared" si="5"/>
        <v>248.50475</v>
      </c>
      <c r="H41" s="53">
        <f>'[1]Calcolo Punti OPEN PROD'!D108</f>
        <v>499.012</v>
      </c>
      <c r="I41" s="53">
        <f>'[1]Calcolo Punti OPEN PROD'!H108</f>
        <v>487.00400000000002</v>
      </c>
      <c r="J41" s="53">
        <f>'[1]Calcolo Punti OPEN PROD'!L108</f>
        <v>488.005</v>
      </c>
      <c r="K41" s="53">
        <f>'[1]Calcolo Punti OPEN PROD'!P108</f>
        <v>489.00700000000001</v>
      </c>
      <c r="L41" s="53">
        <f>'[1]Calcolo Punti OPEN PROD'!T108</f>
        <v>493.01</v>
      </c>
      <c r="M41" s="62">
        <f>'[1]Calcolo Punti OPEN PROD'!X108</f>
        <v>0</v>
      </c>
      <c r="N41" s="53">
        <f>'[1]Calcolo Punti OPEN PROD'!AB108</f>
        <v>492.00700000000001</v>
      </c>
      <c r="O41" s="53">
        <f>'[1]Calcolo Punti OPEN PROD'!AF108</f>
        <v>499.00700000000001</v>
      </c>
      <c r="P41" s="53">
        <f>'[1]Calcolo Punti OPEN PROD'!AJ108</f>
        <v>497.00900000000001</v>
      </c>
    </row>
    <row r="42" spans="1:18" s="29" customFormat="1" ht="18.75" customHeight="1" thickBot="1">
      <c r="A42" s="28" t="s">
        <v>39</v>
      </c>
      <c r="B42" s="24" t="s">
        <v>710</v>
      </c>
      <c r="C42" s="24" t="s">
        <v>711</v>
      </c>
      <c r="D42" s="24" t="s">
        <v>433</v>
      </c>
      <c r="E42" s="49">
        <f t="shared" si="3"/>
        <v>3953.069</v>
      </c>
      <c r="F42" s="50">
        <f t="shared" si="4"/>
        <v>1988.0360000000001</v>
      </c>
      <c r="G42" s="52">
        <f t="shared" si="5"/>
        <v>248.50450000000001</v>
      </c>
      <c r="H42" s="53">
        <v>494.00700000000001</v>
      </c>
      <c r="I42" s="62">
        <v>0</v>
      </c>
      <c r="J42" s="53">
        <v>481.01100000000002</v>
      </c>
      <c r="K42" s="53">
        <v>494.00900000000001</v>
      </c>
      <c r="L42" s="53">
        <v>496.00599999999997</v>
      </c>
      <c r="M42" s="53">
        <v>496.01100000000002</v>
      </c>
      <c r="N42" s="53">
        <v>497.005</v>
      </c>
      <c r="O42" s="53">
        <v>498.012</v>
      </c>
      <c r="P42" s="53">
        <v>497.00799999999998</v>
      </c>
    </row>
    <row r="43" spans="1:18" s="29" customFormat="1" ht="18.75" customHeight="1" thickBot="1">
      <c r="A43" s="28" t="s">
        <v>40</v>
      </c>
      <c r="B43" s="59" t="s">
        <v>391</v>
      </c>
      <c r="C43" s="24" t="s">
        <v>235</v>
      </c>
      <c r="D43" s="24" t="s">
        <v>602</v>
      </c>
      <c r="E43" s="49">
        <f t="shared" si="3"/>
        <v>4447.0709999999999</v>
      </c>
      <c r="F43" s="50">
        <f t="shared" si="4"/>
        <v>1988.0360000000001</v>
      </c>
      <c r="G43" s="52">
        <f t="shared" si="5"/>
        <v>248.50450000000001</v>
      </c>
      <c r="H43" s="53">
        <f>'[1]Calcolo Punti OPEN PROD'!$D$69</f>
        <v>492.00799999999998</v>
      </c>
      <c r="I43" s="53">
        <f>'[1]Calcolo Punti OPEN PROD'!$H$69</f>
        <v>490.00599999999997</v>
      </c>
      <c r="J43" s="53">
        <f>'[1]Calcolo Punti OPEN PROD'!$L$69</f>
        <v>496.00799999999998</v>
      </c>
      <c r="K43" s="53">
        <f>'[1]Calcolo Punti OPEN PROD'!$P$69</f>
        <v>496.00900000000001</v>
      </c>
      <c r="L43" s="53">
        <f>'[1]Calcolo Punti OPEN PROD'!$T$69</f>
        <v>497.00900000000001</v>
      </c>
      <c r="M43" s="53">
        <f>'[1]Calcolo Punti OPEN PROD'!$X$69</f>
        <v>491.00599999999997</v>
      </c>
      <c r="N43" s="53">
        <f>'[1]Calcolo Punti OPEN PROD'!$AB$69</f>
        <v>490.00700000000001</v>
      </c>
      <c r="O43" s="53">
        <f>'[1]Calcolo Punti OPEN PROD'!$AF$69</f>
        <v>497.005</v>
      </c>
      <c r="P43" s="53">
        <f>'[1]Calcolo Punti OPEN PROD'!$AJ$69</f>
        <v>498.01299999999998</v>
      </c>
    </row>
    <row r="44" spans="1:18" s="29" customFormat="1" ht="18.75" customHeight="1" thickBot="1">
      <c r="A44" s="28" t="s">
        <v>41</v>
      </c>
      <c r="B44" s="59" t="s">
        <v>295</v>
      </c>
      <c r="C44" s="24" t="s">
        <v>296</v>
      </c>
      <c r="D44" s="24" t="s">
        <v>644</v>
      </c>
      <c r="E44" s="49">
        <f t="shared" si="3"/>
        <v>3470.05</v>
      </c>
      <c r="F44" s="50">
        <f t="shared" si="4"/>
        <v>1988.0320000000002</v>
      </c>
      <c r="G44" s="52">
        <f t="shared" si="5"/>
        <v>248.50400000000002</v>
      </c>
      <c r="H44" s="53">
        <f>'[1]Calcolo Punti OPEN PROD'!$D$40</f>
        <v>496.00700000000001</v>
      </c>
      <c r="I44" s="53">
        <f>'[1]Calcolo Punti OPEN PROD'!$H$40</f>
        <v>499.00799999999998</v>
      </c>
      <c r="J44" s="53">
        <f>'[1]Calcolo Punti OPEN PROD'!$L$40</f>
        <v>495.00400000000002</v>
      </c>
      <c r="K44" s="62">
        <f>'[1]Calcolo Punti OPEN PROD'!$P$40</f>
        <v>0</v>
      </c>
      <c r="L44" s="53">
        <f>'[1]Calcolo Punti OPEN PROD'!$T$40</f>
        <v>492.00900000000001</v>
      </c>
      <c r="M44" s="62">
        <f>'[1]Calcolo Punti OPEN PROD'!$X$40</f>
        <v>0</v>
      </c>
      <c r="N44" s="53">
        <f>'[1]Calcolo Punti OPEN PROD'!$AB$40</f>
        <v>495.00599999999997</v>
      </c>
      <c r="O44" s="53">
        <f>'[1]Calcolo Punti OPEN PROD'!$AF$40</f>
        <v>495.005</v>
      </c>
      <c r="P44" s="53">
        <f>'[1]Calcolo Punti OPEN PROD'!$AJ$40</f>
        <v>498.01100000000002</v>
      </c>
    </row>
    <row r="45" spans="1:18" s="29" customFormat="1" ht="18.75" customHeight="1" thickBot="1">
      <c r="A45" s="28" t="s">
        <v>42</v>
      </c>
      <c r="B45" s="59" t="s">
        <v>646</v>
      </c>
      <c r="C45" s="24" t="s">
        <v>647</v>
      </c>
      <c r="D45" s="24" t="s">
        <v>648</v>
      </c>
      <c r="E45" s="49">
        <f t="shared" si="3"/>
        <v>4462.0659999999998</v>
      </c>
      <c r="F45" s="50">
        <f t="shared" si="4"/>
        <v>1988.0299999999997</v>
      </c>
      <c r="G45" s="52">
        <f t="shared" si="5"/>
        <v>248.50374999999997</v>
      </c>
      <c r="H45" s="53">
        <f>'[1]Calcolo Punti OPEN PROD'!D102</f>
        <v>495.00700000000001</v>
      </c>
      <c r="I45" s="53">
        <f>'[1]Calcolo Punti OPEN PROD'!H102</f>
        <v>497.00799999999998</v>
      </c>
      <c r="J45" s="53">
        <f>'[1]Calcolo Punti OPEN PROD'!L102</f>
        <v>496.00599999999997</v>
      </c>
      <c r="K45" s="53">
        <f>'[1]Calcolo Punti OPEN PROD'!P102</f>
        <v>496.00299999999999</v>
      </c>
      <c r="L45" s="53">
        <f>'[1]Calcolo Punti OPEN PROD'!T102</f>
        <v>493.00799999999998</v>
      </c>
      <c r="M45" s="53">
        <f>'[1]Calcolo Punti OPEN PROD'!X102</f>
        <v>495.00900000000001</v>
      </c>
      <c r="N45" s="53">
        <f>'[1]Calcolo Punti OPEN PROD'!AB102</f>
        <v>495.00900000000001</v>
      </c>
      <c r="O45" s="53">
        <f>'[1]Calcolo Punti OPEN PROD'!AF102</f>
        <v>498.01100000000002</v>
      </c>
      <c r="P45" s="53">
        <f>'[1]Calcolo Punti OPEN PROD'!AJ102</f>
        <v>497.005</v>
      </c>
    </row>
    <row r="46" spans="1:18" s="29" customFormat="1" ht="18.75" customHeight="1" thickBot="1">
      <c r="A46" s="28" t="s">
        <v>43</v>
      </c>
      <c r="B46" s="24" t="s">
        <v>184</v>
      </c>
      <c r="C46" s="24" t="s">
        <v>185</v>
      </c>
      <c r="D46" s="24" t="s">
        <v>162</v>
      </c>
      <c r="E46" s="49">
        <f t="shared" si="3"/>
        <v>2971.049</v>
      </c>
      <c r="F46" s="50">
        <f t="shared" si="4"/>
        <v>1988.029</v>
      </c>
      <c r="G46" s="52">
        <f t="shared" si="5"/>
        <v>248.503625</v>
      </c>
      <c r="H46" s="62">
        <v>0</v>
      </c>
      <c r="I46" s="62">
        <v>0</v>
      </c>
      <c r="J46" s="53">
        <v>497.00599999999997</v>
      </c>
      <c r="K46" s="53">
        <v>495.005</v>
      </c>
      <c r="L46" s="62">
        <v>0</v>
      </c>
      <c r="M46" s="53">
        <v>489.00900000000001</v>
      </c>
      <c r="N46" s="53">
        <v>497.00799999999998</v>
      </c>
      <c r="O46" s="53">
        <v>494.01100000000002</v>
      </c>
      <c r="P46" s="53">
        <v>499.01</v>
      </c>
    </row>
    <row r="47" spans="1:18" s="29" customFormat="1" ht="18.75" customHeight="1" thickBot="1">
      <c r="A47" s="28" t="s">
        <v>44</v>
      </c>
      <c r="B47" s="59" t="s">
        <v>356</v>
      </c>
      <c r="C47" s="24" t="s">
        <v>357</v>
      </c>
      <c r="D47" s="24" t="s">
        <v>176</v>
      </c>
      <c r="E47" s="49">
        <f t="shared" si="3"/>
        <v>3960.058</v>
      </c>
      <c r="F47" s="50">
        <f t="shared" si="4"/>
        <v>1988.0239999999999</v>
      </c>
      <c r="G47" s="52">
        <f t="shared" si="5"/>
        <v>248.50299999999999</v>
      </c>
      <c r="H47" s="53">
        <f>'[1]Calcolo Punti OPEN PROD'!$D$52</f>
        <v>492.01</v>
      </c>
      <c r="I47" s="53">
        <f>'[1]Calcolo Punti OPEN PROD'!$H$52</f>
        <v>497.00599999999997</v>
      </c>
      <c r="J47" s="53">
        <f>'[1]Calcolo Punti OPEN PROD'!$L$52</f>
        <v>496.00599999999997</v>
      </c>
      <c r="K47" s="53">
        <f>'[1]Calcolo Punti OPEN PROD'!$P$52</f>
        <v>498.00700000000001</v>
      </c>
      <c r="L47" s="53">
        <f>'[1]Calcolo Punti OPEN PROD'!$T$52</f>
        <v>497.005</v>
      </c>
      <c r="M47" s="53">
        <f>'[1]Calcolo Punti OPEN PROD'!$X$52</f>
        <v>490.00599999999997</v>
      </c>
      <c r="N47" s="62">
        <f>'[1]Calcolo Punti OPEN PROD'!$AB$52</f>
        <v>0</v>
      </c>
      <c r="O47" s="53">
        <f>'[1]Calcolo Punti OPEN PROD'!$AF$52</f>
        <v>495.00799999999998</v>
      </c>
      <c r="P47" s="53">
        <f>'[1]Calcolo Punti OPEN PROD'!$AJ$52</f>
        <v>495.01</v>
      </c>
      <c r="R47" s="30"/>
    </row>
    <row r="48" spans="1:18" s="29" customFormat="1" ht="18.75" customHeight="1" thickBot="1">
      <c r="A48" s="28" t="s">
        <v>45</v>
      </c>
      <c r="B48" s="59" t="s">
        <v>333</v>
      </c>
      <c r="C48" s="24" t="s">
        <v>334</v>
      </c>
      <c r="D48" s="24" t="s">
        <v>597</v>
      </c>
      <c r="E48" s="49">
        <f t="shared" si="3"/>
        <v>3457.0620000000004</v>
      </c>
      <c r="F48" s="50">
        <f t="shared" si="4"/>
        <v>1987.038</v>
      </c>
      <c r="G48" s="52">
        <f t="shared" si="5"/>
        <v>248.37975</v>
      </c>
      <c r="H48" s="53">
        <f>'[1]Calcolo Punti OPEN PROD'!$D$11</f>
        <v>484.00400000000002</v>
      </c>
      <c r="I48" s="62">
        <f>'[1]Calcolo Punti OPEN PROD'!$H$11</f>
        <v>0</v>
      </c>
      <c r="J48" s="53">
        <f>'[1]Calcolo Punti OPEN PROD'!$L$11</f>
        <v>499.01</v>
      </c>
      <c r="K48" s="53">
        <f>'[1]Calcolo Punti OPEN PROD'!$P$11</f>
        <v>495.01100000000002</v>
      </c>
      <c r="L48" s="53">
        <f>'[1]Calcolo Punti OPEN PROD'!$T$11</f>
        <v>496.00700000000001</v>
      </c>
      <c r="M48" s="53">
        <f>'[1]Calcolo Punti OPEN PROD'!$X$11</f>
        <v>491.00900000000001</v>
      </c>
      <c r="N48" s="62">
        <f>'[1]Calcolo Punti OPEN PROD'!$AB$11</f>
        <v>0</v>
      </c>
      <c r="O48" s="53">
        <f>'[1]Calcolo Punti OPEN PROD'!$AF$11</f>
        <v>496.01</v>
      </c>
      <c r="P48" s="53">
        <f>'[1]Calcolo Punti OPEN PROD'!$AJ$11</f>
        <v>496.01100000000002</v>
      </c>
      <c r="R48" s="30"/>
    </row>
    <row r="49" spans="1:18" s="29" customFormat="1" ht="18.75" customHeight="1" thickBot="1">
      <c r="A49" s="28" t="s">
        <v>46</v>
      </c>
      <c r="B49" s="24" t="s">
        <v>281</v>
      </c>
      <c r="C49" s="24" t="s">
        <v>282</v>
      </c>
      <c r="D49" s="24" t="s">
        <v>165</v>
      </c>
      <c r="E49" s="49">
        <f t="shared" si="3"/>
        <v>3942.0600000000004</v>
      </c>
      <c r="F49" s="50">
        <f t="shared" si="4"/>
        <v>1986.0450000000001</v>
      </c>
      <c r="G49" s="52">
        <f t="shared" si="5"/>
        <v>248.25562500000001</v>
      </c>
      <c r="H49" s="53">
        <v>496.00900000000001</v>
      </c>
      <c r="I49" s="53">
        <v>491.00400000000002</v>
      </c>
      <c r="J49" s="53">
        <v>483.00200000000001</v>
      </c>
      <c r="K49" s="53">
        <v>495.01</v>
      </c>
      <c r="L49" s="53">
        <v>495.005</v>
      </c>
      <c r="M49" s="62">
        <v>0</v>
      </c>
      <c r="N49" s="53">
        <v>487.00400000000002</v>
      </c>
      <c r="O49" s="53">
        <v>497.01600000000002</v>
      </c>
      <c r="P49" s="53">
        <v>498.01</v>
      </c>
      <c r="R49" s="30"/>
    </row>
    <row r="50" spans="1:18" s="29" customFormat="1" ht="18.75" customHeight="1" thickBot="1">
      <c r="A50" s="28" t="s">
        <v>47</v>
      </c>
      <c r="B50" s="24" t="s">
        <v>702</v>
      </c>
      <c r="C50" s="24" t="s">
        <v>371</v>
      </c>
      <c r="D50" s="24" t="s">
        <v>170</v>
      </c>
      <c r="E50" s="49">
        <f t="shared" si="3"/>
        <v>4145.0630000000001</v>
      </c>
      <c r="F50" s="50">
        <f t="shared" si="4"/>
        <v>1986.0409999999999</v>
      </c>
      <c r="G50" s="52">
        <f t="shared" si="5"/>
        <v>248.25512499999999</v>
      </c>
      <c r="H50" s="53">
        <v>498.01</v>
      </c>
      <c r="I50" s="53">
        <v>497.00900000000001</v>
      </c>
      <c r="J50" s="53">
        <v>492.00799999999998</v>
      </c>
      <c r="K50" s="53">
        <v>483.00299999999999</v>
      </c>
      <c r="L50" s="53">
        <v>494.012</v>
      </c>
      <c r="M50" s="53">
        <v>200.00200000000001</v>
      </c>
      <c r="N50" s="53">
        <v>497.01</v>
      </c>
      <c r="O50" s="53">
        <v>491.005</v>
      </c>
      <c r="P50" s="53">
        <v>493.00400000000002</v>
      </c>
      <c r="R50" s="30"/>
    </row>
    <row r="51" spans="1:18" s="29" customFormat="1" ht="18.75" customHeight="1" thickBot="1">
      <c r="A51" s="28" t="s">
        <v>48</v>
      </c>
      <c r="B51" s="59" t="s">
        <v>464</v>
      </c>
      <c r="C51" s="24" t="s">
        <v>338</v>
      </c>
      <c r="D51" s="24" t="s">
        <v>601</v>
      </c>
      <c r="E51" s="49">
        <f t="shared" si="3"/>
        <v>2971.0519999999997</v>
      </c>
      <c r="F51" s="50">
        <f t="shared" si="4"/>
        <v>1986.039</v>
      </c>
      <c r="G51" s="52">
        <f t="shared" si="5"/>
        <v>248.254875</v>
      </c>
      <c r="H51" s="53">
        <f>'[1]Calcolo Punti OPEN PROD'!$D$62</f>
        <v>495.00799999999998</v>
      </c>
      <c r="I51" s="53">
        <f>'[1]Calcolo Punti OPEN PROD'!$H$62</f>
        <v>498.00799999999998</v>
      </c>
      <c r="J51" s="53">
        <f>'[1]Calcolo Punti OPEN PROD'!$L$62</f>
        <v>493.00599999999997</v>
      </c>
      <c r="K51" s="53">
        <f>'[1]Calcolo Punti OPEN PROD'!$P$62</f>
        <v>497.00599999999997</v>
      </c>
      <c r="L51" s="53">
        <f>'[1]Calcolo Punti OPEN PROD'!$T$62</f>
        <v>492.00700000000001</v>
      </c>
      <c r="M51" s="62">
        <f>'[1]Calcolo Punti OPEN PROD'!$X$62</f>
        <v>0</v>
      </c>
      <c r="N51" s="53">
        <f>'[1]Calcolo Punti OPEN PROD'!$AB$62</f>
        <v>496.017</v>
      </c>
      <c r="O51" s="62">
        <f>'[1]Calcolo Punti OPEN PROD'!$AF$62</f>
        <v>0</v>
      </c>
      <c r="P51" s="62">
        <f>'[1]Calcolo Punti OPEN PROD'!$AJ$62</f>
        <v>0</v>
      </c>
      <c r="R51" s="30"/>
    </row>
    <row r="52" spans="1:18" s="29" customFormat="1" ht="18.75" customHeight="1" thickBot="1">
      <c r="A52" s="28" t="s">
        <v>49</v>
      </c>
      <c r="B52" s="59" t="s">
        <v>348</v>
      </c>
      <c r="C52" s="24" t="s">
        <v>218</v>
      </c>
      <c r="D52" s="24" t="s">
        <v>342</v>
      </c>
      <c r="E52" s="49">
        <f t="shared" si="3"/>
        <v>4442.07</v>
      </c>
      <c r="F52" s="50">
        <f t="shared" si="4"/>
        <v>1986.0309999999999</v>
      </c>
      <c r="G52" s="52">
        <f t="shared" si="5"/>
        <v>248.25387499999999</v>
      </c>
      <c r="H52" s="53">
        <f>'[1]Calcolo Punti OPEN PROD'!$D$7</f>
        <v>495.00799999999998</v>
      </c>
      <c r="I52" s="53">
        <f>'[1]Calcolo Punti OPEN PROD'!$H$7</f>
        <v>488.00200000000001</v>
      </c>
      <c r="J52" s="53">
        <f>'[1]Calcolo Punti OPEN PROD'!$L$7</f>
        <v>495.00700000000001</v>
      </c>
      <c r="K52" s="53">
        <f>'[1]Calcolo Punti OPEN PROD'!$P$7</f>
        <v>491.01499999999999</v>
      </c>
      <c r="L52" s="53">
        <f>'[1]Calcolo Punti OPEN PROD'!$T$7</f>
        <v>498.00799999999998</v>
      </c>
      <c r="M52" s="53">
        <f>'[1]Calcolo Punti OPEN PROD'!$X$7</f>
        <v>492.01</v>
      </c>
      <c r="N52" s="53">
        <f>'[1]Calcolo Punti OPEN PROD'!$AB$7</f>
        <v>495.005</v>
      </c>
      <c r="O52" s="53">
        <f>'[1]Calcolo Punti OPEN PROD'!$AF$7</f>
        <v>498.00799999999998</v>
      </c>
      <c r="P52" s="53">
        <f>'[1]Calcolo Punti OPEN PROD'!$AJ$7</f>
        <v>490.00700000000001</v>
      </c>
      <c r="R52" s="30"/>
    </row>
    <row r="53" spans="1:18" s="29" customFormat="1" ht="18.75" customHeight="1" thickBot="1">
      <c r="A53" s="28" t="s">
        <v>50</v>
      </c>
      <c r="B53" s="59" t="s">
        <v>616</v>
      </c>
      <c r="C53" s="24" t="s">
        <v>218</v>
      </c>
      <c r="D53" s="24" t="s">
        <v>614</v>
      </c>
      <c r="E53" s="49">
        <f t="shared" si="3"/>
        <v>3940.056</v>
      </c>
      <c r="F53" s="50">
        <f t="shared" si="4"/>
        <v>1985.0290000000002</v>
      </c>
      <c r="G53" s="52">
        <f t="shared" si="5"/>
        <v>248.12862500000003</v>
      </c>
      <c r="H53" s="53">
        <f>'[1]Calcolo Punti OPEN PROD'!$D$57</f>
        <v>489.005</v>
      </c>
      <c r="I53" s="53">
        <f>'[1]Calcolo Punti OPEN PROD'!$H$57</f>
        <v>497.00400000000002</v>
      </c>
      <c r="J53" s="53">
        <f>'[1]Calcolo Punti OPEN PROD'!$L$57</f>
        <v>491.00700000000001</v>
      </c>
      <c r="K53" s="62">
        <f>'[1]Calcolo Punti OPEN PROD'!$P$57</f>
        <v>0</v>
      </c>
      <c r="L53" s="53">
        <f>'[1]Calcolo Punti OPEN PROD'!$T$57</f>
        <v>481.00599999999997</v>
      </c>
      <c r="M53" s="53">
        <f>'[1]Calcolo Punti OPEN PROD'!$X$57</f>
        <v>495.00700000000001</v>
      </c>
      <c r="N53" s="53">
        <f>'[1]Calcolo Punti OPEN PROD'!$AB$57</f>
        <v>494.00900000000001</v>
      </c>
      <c r="O53" s="53">
        <f>'[1]Calcolo Punti OPEN PROD'!$AF$57</f>
        <v>497.01100000000002</v>
      </c>
      <c r="P53" s="53">
        <f>'[1]Calcolo Punti OPEN PROD'!$AJ$57</f>
        <v>496.00700000000001</v>
      </c>
      <c r="R53" s="30"/>
    </row>
    <row r="54" spans="1:18" s="29" customFormat="1" ht="18.75" customHeight="1" thickBot="1">
      <c r="A54" s="28" t="s">
        <v>51</v>
      </c>
      <c r="B54" s="59" t="s">
        <v>471</v>
      </c>
      <c r="C54" s="24" t="s">
        <v>472</v>
      </c>
      <c r="D54" s="24" t="s">
        <v>466</v>
      </c>
      <c r="E54" s="49">
        <f t="shared" si="3"/>
        <v>3463.0509999999995</v>
      </c>
      <c r="F54" s="50">
        <f t="shared" si="4"/>
        <v>1985.0260000000001</v>
      </c>
      <c r="G54" s="52">
        <f t="shared" si="5"/>
        <v>248.12825000000001</v>
      </c>
      <c r="H54" s="53">
        <f>'[1]Calcolo Punti OPEN PROD'!$D$20</f>
        <v>497.00400000000002</v>
      </c>
      <c r="I54" s="62">
        <f>'[1]Calcolo Punti OPEN PROD'!$H$20</f>
        <v>0</v>
      </c>
      <c r="J54" s="53">
        <f>'[1]Calcolo Punti OPEN PROD'!$L$20</f>
        <v>493.01100000000002</v>
      </c>
      <c r="K54" s="53">
        <f>'[1]Calcolo Punti OPEN PROD'!$P$20</f>
        <v>494.01</v>
      </c>
      <c r="L54" s="53">
        <f>'[1]Calcolo Punti OPEN PROD'!$T$20</f>
        <v>497.00400000000002</v>
      </c>
      <c r="M54" s="53">
        <f>'[1]Calcolo Punti OPEN PROD'!$X$20</f>
        <v>493.00599999999997</v>
      </c>
      <c r="N54" s="53">
        <f>'[1]Calcolo Punti OPEN PROD'!$AB$20</f>
        <v>492.00799999999998</v>
      </c>
      <c r="O54" s="53">
        <f>'[1]Calcolo Punti OPEN PROD'!$AF$20</f>
        <v>497.00799999999998</v>
      </c>
      <c r="P54" s="62">
        <f>'[1]Calcolo Punti OPEN PROD'!$AJ$20</f>
        <v>0</v>
      </c>
      <c r="R54" s="30"/>
    </row>
    <row r="55" spans="1:18" s="29" customFormat="1" ht="18.75" customHeight="1" thickBot="1">
      <c r="A55" s="28" t="s">
        <v>52</v>
      </c>
      <c r="B55" s="59" t="s">
        <v>465</v>
      </c>
      <c r="C55" s="24" t="s">
        <v>191</v>
      </c>
      <c r="D55" s="24" t="s">
        <v>466</v>
      </c>
      <c r="E55" s="49">
        <f t="shared" si="3"/>
        <v>3465.0630000000001</v>
      </c>
      <c r="F55" s="50">
        <f t="shared" si="4"/>
        <v>1984.04</v>
      </c>
      <c r="G55" s="52">
        <f t="shared" si="5"/>
        <v>248.005</v>
      </c>
      <c r="H55" s="53">
        <f>'[1]Calcolo Punti OPEN PROD'!$D$19</f>
        <v>494.012</v>
      </c>
      <c r="I55" s="62">
        <f>'[1]Calcolo Punti OPEN PROD'!$H$19</f>
        <v>0</v>
      </c>
      <c r="J55" s="53">
        <f>'[1]Calcolo Punti OPEN PROD'!$L$19</f>
        <v>493.00700000000001</v>
      </c>
      <c r="K55" s="53">
        <f>'[1]Calcolo Punti OPEN PROD'!$P$19</f>
        <v>496.01</v>
      </c>
      <c r="L55" s="53">
        <f>'[1]Calcolo Punti OPEN PROD'!$T$19</f>
        <v>494.00400000000002</v>
      </c>
      <c r="M55" s="53">
        <f>'[1]Calcolo Punti OPEN PROD'!$X$19</f>
        <v>495.012</v>
      </c>
      <c r="N55" s="53">
        <f>'[1]Calcolo Punti OPEN PROD'!$AB$19</f>
        <v>498.00700000000001</v>
      </c>
      <c r="O55" s="53">
        <f>'[1]Calcolo Punti OPEN PROD'!$AF$19</f>
        <v>495.01100000000002</v>
      </c>
      <c r="P55" s="62">
        <f>'[1]Calcolo Punti OPEN PROD'!$AJ$19</f>
        <v>0</v>
      </c>
      <c r="R55" s="30"/>
    </row>
    <row r="56" spans="1:18" s="29" customFormat="1" ht="18.75" customHeight="1" thickBot="1">
      <c r="A56" s="28" t="s">
        <v>53</v>
      </c>
      <c r="B56" s="59" t="s">
        <v>406</v>
      </c>
      <c r="C56" s="24" t="s">
        <v>407</v>
      </c>
      <c r="D56" s="24" t="s">
        <v>602</v>
      </c>
      <c r="E56" s="49">
        <f t="shared" si="3"/>
        <v>3462.07</v>
      </c>
      <c r="F56" s="50">
        <f t="shared" si="4"/>
        <v>1984.0390000000002</v>
      </c>
      <c r="G56" s="52">
        <f t="shared" si="5"/>
        <v>248.00487500000003</v>
      </c>
      <c r="H56" s="53">
        <f>'[1]Calcolo Punti OPEN PROD'!$D$67</f>
        <v>496.00900000000001</v>
      </c>
      <c r="I56" s="62">
        <f>'[1]Calcolo Punti OPEN PROD'!$H$67</f>
        <v>0</v>
      </c>
      <c r="J56" s="53">
        <f>'[1]Calcolo Punti OPEN PROD'!$L$67</f>
        <v>492.00799999999998</v>
      </c>
      <c r="K56" s="53">
        <f>'[1]Calcolo Punti OPEN PROD'!$P$67</f>
        <v>495.01400000000001</v>
      </c>
      <c r="L56" s="53">
        <f>'[1]Calcolo Punti OPEN PROD'!$T$67</f>
        <v>494.01400000000001</v>
      </c>
      <c r="M56" s="53">
        <f>'[1]Calcolo Punti OPEN PROD'!$X$67</f>
        <v>497.012</v>
      </c>
      <c r="N56" s="53">
        <f>'[1]Calcolo Punti OPEN PROD'!$AB$67</f>
        <v>496.00400000000002</v>
      </c>
      <c r="O56" s="53">
        <f>'[1]Calcolo Punti OPEN PROD'!$AF$67</f>
        <v>492.00900000000001</v>
      </c>
      <c r="P56" s="62">
        <f>'[1]Calcolo Punti OPEN PROD'!$AJ$67</f>
        <v>0</v>
      </c>
      <c r="R56" s="30"/>
    </row>
    <row r="57" spans="1:18" s="29" customFormat="1" ht="18.75" customHeight="1" thickBot="1">
      <c r="A57" s="28" t="s">
        <v>54</v>
      </c>
      <c r="B57" s="59" t="s">
        <v>631</v>
      </c>
      <c r="C57" s="24" t="s">
        <v>505</v>
      </c>
      <c r="D57" s="24" t="s">
        <v>605</v>
      </c>
      <c r="E57" s="49">
        <f t="shared" si="3"/>
        <v>2968.0479999999998</v>
      </c>
      <c r="F57" s="50">
        <f t="shared" si="4"/>
        <v>1984.0330000000001</v>
      </c>
      <c r="G57" s="52">
        <f t="shared" si="5"/>
        <v>248.00412500000002</v>
      </c>
      <c r="H57" s="53">
        <f>'[1]Calcolo Punti OPEN PROD'!$D$89</f>
        <v>494.00799999999998</v>
      </c>
      <c r="I57" s="62">
        <f>'[1]Calcolo Punti OPEN PROD'!$H$89</f>
        <v>0</v>
      </c>
      <c r="J57" s="53">
        <f>'[1]Calcolo Punti OPEN PROD'!$L$89</f>
        <v>497.00900000000001</v>
      </c>
      <c r="K57" s="53">
        <f>'[1]Calcolo Punti OPEN PROD'!$P$89</f>
        <v>491.00700000000001</v>
      </c>
      <c r="L57" s="62">
        <f>'[1]Calcolo Punti OPEN PROD'!$T$89</f>
        <v>0</v>
      </c>
      <c r="M57" s="53">
        <f>'[1]Calcolo Punti OPEN PROD'!$X$89</f>
        <v>495.00599999999997</v>
      </c>
      <c r="N57" s="62">
        <f>'[1]Calcolo Punti OPEN PROD'!$AB$89</f>
        <v>0</v>
      </c>
      <c r="O57" s="53">
        <f>'[1]Calcolo Punti OPEN PROD'!$AF$89</f>
        <v>493.00799999999998</v>
      </c>
      <c r="P57" s="53">
        <f>'[1]Calcolo Punti OPEN PROD'!$AJ$89</f>
        <v>498.01</v>
      </c>
      <c r="R57" s="30"/>
    </row>
    <row r="58" spans="1:18" s="29" customFormat="1" ht="18.75" customHeight="1" thickBot="1">
      <c r="A58" s="28" t="s">
        <v>55</v>
      </c>
      <c r="B58" s="24" t="s">
        <v>707</v>
      </c>
      <c r="C58" s="24" t="s">
        <v>317</v>
      </c>
      <c r="D58" s="24" t="s">
        <v>165</v>
      </c>
      <c r="E58" s="49">
        <f t="shared" si="3"/>
        <v>3949.0549999999998</v>
      </c>
      <c r="F58" s="50">
        <f t="shared" si="4"/>
        <v>1984.0320000000002</v>
      </c>
      <c r="G58" s="52">
        <f t="shared" si="5"/>
        <v>248.00400000000002</v>
      </c>
      <c r="H58" s="53">
        <v>495.00900000000001</v>
      </c>
      <c r="I58" s="53">
        <v>497.00599999999997</v>
      </c>
      <c r="J58" s="53">
        <v>492.00700000000001</v>
      </c>
      <c r="K58" s="53">
        <v>499.01100000000002</v>
      </c>
      <c r="L58" s="53">
        <v>492.005</v>
      </c>
      <c r="M58" s="62">
        <v>0</v>
      </c>
      <c r="N58" s="53">
        <v>490.00400000000002</v>
      </c>
      <c r="O58" s="53">
        <v>491.00700000000001</v>
      </c>
      <c r="P58" s="53">
        <v>493.00599999999997</v>
      </c>
      <c r="R58" s="30"/>
    </row>
    <row r="59" spans="1:18" s="29" customFormat="1" ht="18.75" customHeight="1" thickBot="1">
      <c r="A59" s="28" t="s">
        <v>56</v>
      </c>
      <c r="B59" s="59" t="s">
        <v>503</v>
      </c>
      <c r="C59" s="24" t="s">
        <v>243</v>
      </c>
      <c r="D59" s="24" t="s">
        <v>176</v>
      </c>
      <c r="E59" s="49">
        <f t="shared" si="3"/>
        <v>4430.0589999999993</v>
      </c>
      <c r="F59" s="50">
        <f t="shared" si="4"/>
        <v>1984.0260000000001</v>
      </c>
      <c r="G59" s="52">
        <f t="shared" si="5"/>
        <v>248.00325000000001</v>
      </c>
      <c r="H59" s="53">
        <f>'[1]Calcolo Punti OPEN PROD'!$D$53</f>
        <v>489.00700000000001</v>
      </c>
      <c r="I59" s="53">
        <f>'[1]Calcolo Punti OPEN PROD'!$H$53</f>
        <v>495.00700000000001</v>
      </c>
      <c r="J59" s="53">
        <f>'[1]Calcolo Punti OPEN PROD'!$L$53</f>
        <v>494.00299999999999</v>
      </c>
      <c r="K59" s="53">
        <f>'[1]Calcolo Punti OPEN PROD'!$P$53</f>
        <v>488.005</v>
      </c>
      <c r="L59" s="53">
        <f>'[1]Calcolo Punti OPEN PROD'!$T$53</f>
        <v>487.00400000000002</v>
      </c>
      <c r="M59" s="53">
        <f>'[1]Calcolo Punti OPEN PROD'!$X$53</f>
        <v>489.00900000000001</v>
      </c>
      <c r="N59" s="53">
        <f>'[1]Calcolo Punti OPEN PROD'!$AB$53</f>
        <v>499.00900000000001</v>
      </c>
      <c r="O59" s="53">
        <f>'[1]Calcolo Punti OPEN PROD'!$AF$53</f>
        <v>493.00799999999998</v>
      </c>
      <c r="P59" s="53">
        <f>'[1]Calcolo Punti OPEN PROD'!$AJ$53</f>
        <v>496.00700000000001</v>
      </c>
      <c r="R59" s="30"/>
    </row>
    <row r="60" spans="1:18" s="29" customFormat="1" ht="18.75" customHeight="1" thickBot="1">
      <c r="A60" s="28" t="s">
        <v>57</v>
      </c>
      <c r="B60" s="59" t="s">
        <v>473</v>
      </c>
      <c r="C60" s="24" t="s">
        <v>331</v>
      </c>
      <c r="D60" s="24" t="s">
        <v>605</v>
      </c>
      <c r="E60" s="49">
        <f t="shared" si="3"/>
        <v>3456.049</v>
      </c>
      <c r="F60" s="50">
        <f t="shared" si="4"/>
        <v>1984.0230000000001</v>
      </c>
      <c r="G60" s="52">
        <f t="shared" si="5"/>
        <v>248.00287500000002</v>
      </c>
      <c r="H60" s="53">
        <f>'[1]Calcolo Punti OPEN PROD'!$D$87</f>
        <v>496.00700000000001</v>
      </c>
      <c r="I60" s="53">
        <f>'[1]Calcolo Punti OPEN PROD'!$H$87</f>
        <v>496.00599999999997</v>
      </c>
      <c r="J60" s="53">
        <f>'[1]Calcolo Punti OPEN PROD'!$L$87</f>
        <v>491.00599999999997</v>
      </c>
      <c r="K60" s="53">
        <f>'[1]Calcolo Punti OPEN PROD'!$P$87</f>
        <v>492.01600000000002</v>
      </c>
      <c r="L60" s="62">
        <f>'[1]Calcolo Punti OPEN PROD'!$T$87</f>
        <v>0</v>
      </c>
      <c r="M60" s="53">
        <f>'[1]Calcolo Punti OPEN PROD'!$X$87</f>
        <v>489.00400000000002</v>
      </c>
      <c r="N60" s="53">
        <f>'[1]Calcolo Punti OPEN PROD'!$AB$87</f>
        <v>497.00299999999999</v>
      </c>
      <c r="O60" s="62">
        <f>'[1]Calcolo Punti OPEN PROD'!$AF$87</f>
        <v>0</v>
      </c>
      <c r="P60" s="53">
        <f>'[1]Calcolo Punti OPEN PROD'!$AJ$87</f>
        <v>495.00700000000001</v>
      </c>
      <c r="R60" s="30"/>
    </row>
    <row r="61" spans="1:18" s="29" customFormat="1" ht="18.75" customHeight="1" thickBot="1">
      <c r="A61" s="28" t="s">
        <v>58</v>
      </c>
      <c r="B61" s="59" t="s">
        <v>283</v>
      </c>
      <c r="C61" s="24" t="s">
        <v>284</v>
      </c>
      <c r="D61" s="24" t="s">
        <v>600</v>
      </c>
      <c r="E61" s="49">
        <f t="shared" si="3"/>
        <v>3457.0570000000002</v>
      </c>
      <c r="F61" s="50">
        <f t="shared" si="4"/>
        <v>1983.0409999999999</v>
      </c>
      <c r="G61" s="52">
        <f t="shared" si="5"/>
        <v>247.88012499999999</v>
      </c>
      <c r="H61" s="53">
        <f>'[1]Calcolo Punti OPEN PROD'!$D$58</f>
        <v>496.00599999999997</v>
      </c>
      <c r="I61" s="62">
        <f>'[1]Calcolo Punti OPEN PROD'!$H$58</f>
        <v>0</v>
      </c>
      <c r="J61" s="53">
        <f>'[1]Calcolo Punti OPEN PROD'!$L$58</f>
        <v>495.01100000000002</v>
      </c>
      <c r="K61" s="53">
        <f>'[1]Calcolo Punti OPEN PROD'!$P$58</f>
        <v>491.00299999999999</v>
      </c>
      <c r="L61" s="53">
        <f>'[1]Calcolo Punti OPEN PROD'!$T$58</f>
        <v>491.00799999999998</v>
      </c>
      <c r="M61" s="62">
        <f>'[1]Calcolo Punti OPEN PROD'!$X$58</f>
        <v>0</v>
      </c>
      <c r="N61" s="53">
        <f>'[1]Calcolo Punti OPEN PROD'!$AB$58</f>
        <v>497.01</v>
      </c>
      <c r="O61" s="53">
        <f>'[1]Calcolo Punti OPEN PROD'!$AF$58</f>
        <v>495.01400000000001</v>
      </c>
      <c r="P61" s="53">
        <f>'[1]Calcolo Punti OPEN PROD'!$AJ$58</f>
        <v>492.005</v>
      </c>
    </row>
    <row r="62" spans="1:18" s="29" customFormat="1" ht="18.75" customHeight="1" thickBot="1">
      <c r="A62" s="28" t="s">
        <v>59</v>
      </c>
      <c r="B62" s="24" t="s">
        <v>309</v>
      </c>
      <c r="C62" s="24" t="s">
        <v>310</v>
      </c>
      <c r="D62" s="24" t="s">
        <v>172</v>
      </c>
      <c r="E62" s="49">
        <f t="shared" si="3"/>
        <v>2949.0430000000001</v>
      </c>
      <c r="F62" s="50">
        <f t="shared" si="4"/>
        <v>1983.0319999999999</v>
      </c>
      <c r="G62" s="52">
        <f t="shared" si="5"/>
        <v>247.87899999999999</v>
      </c>
      <c r="H62" s="53">
        <v>494.00299999999999</v>
      </c>
      <c r="I62" s="62">
        <v>0</v>
      </c>
      <c r="J62" s="62">
        <v>0</v>
      </c>
      <c r="K62" s="53">
        <v>497.012</v>
      </c>
      <c r="L62" s="53">
        <v>496.01</v>
      </c>
      <c r="M62" s="53">
        <v>477.00400000000002</v>
      </c>
      <c r="N62" s="62">
        <v>0</v>
      </c>
      <c r="O62" s="53">
        <v>489.00700000000001</v>
      </c>
      <c r="P62" s="53">
        <v>496.00700000000001</v>
      </c>
    </row>
    <row r="63" spans="1:18" s="29" customFormat="1" ht="18.75" customHeight="1" thickBot="1">
      <c r="A63" s="28" t="s">
        <v>60</v>
      </c>
      <c r="B63" s="59" t="s">
        <v>612</v>
      </c>
      <c r="C63" s="24" t="s">
        <v>613</v>
      </c>
      <c r="D63" s="24" t="s">
        <v>614</v>
      </c>
      <c r="E63" s="49">
        <f t="shared" si="3"/>
        <v>4423.0529999999999</v>
      </c>
      <c r="F63" s="50">
        <f t="shared" si="4"/>
        <v>1983.0259999999998</v>
      </c>
      <c r="G63" s="52">
        <f t="shared" si="5"/>
        <v>247.87824999999998</v>
      </c>
      <c r="H63" s="53">
        <f>'[1]Calcolo Punti OPEN PROD'!$D$54</f>
        <v>496.00400000000002</v>
      </c>
      <c r="I63" s="53">
        <f>'[1]Calcolo Punti OPEN PROD'!$H$54</f>
        <v>486.00400000000002</v>
      </c>
      <c r="J63" s="53">
        <f>'[1]Calcolo Punti OPEN PROD'!$L$54</f>
        <v>494.005</v>
      </c>
      <c r="K63" s="53">
        <f>'[1]Calcolo Punti OPEN PROD'!$P$54</f>
        <v>481.00299999999999</v>
      </c>
      <c r="L63" s="53">
        <f>'[1]Calcolo Punti OPEN PROD'!$T$54</f>
        <v>492.00400000000002</v>
      </c>
      <c r="M63" s="53">
        <f>'[1]Calcolo Punti OPEN PROD'!$X$54</f>
        <v>498.00799999999998</v>
      </c>
      <c r="N63" s="53">
        <f>'[1]Calcolo Punti OPEN PROD'!$AB$54</f>
        <v>495.00900000000001</v>
      </c>
      <c r="O63" s="53">
        <f>'[1]Calcolo Punti OPEN PROD'!$AF$54</f>
        <v>488.01</v>
      </c>
      <c r="P63" s="53">
        <f>'[1]Calcolo Punti OPEN PROD'!$AJ$54</f>
        <v>493.00599999999997</v>
      </c>
    </row>
    <row r="64" spans="1:18" s="29" customFormat="1" ht="18.75" customHeight="1" thickBot="1">
      <c r="A64" s="28" t="s">
        <v>61</v>
      </c>
      <c r="B64" s="59" t="s">
        <v>275</v>
      </c>
      <c r="C64" s="24" t="s">
        <v>276</v>
      </c>
      <c r="D64" s="24" t="s">
        <v>602</v>
      </c>
      <c r="E64" s="49">
        <f t="shared" si="3"/>
        <v>3950.0619999999999</v>
      </c>
      <c r="F64" s="50">
        <f t="shared" si="4"/>
        <v>1982.037</v>
      </c>
      <c r="G64" s="52">
        <f t="shared" si="5"/>
        <v>247.754625</v>
      </c>
      <c r="H64" s="53">
        <f>'[1]Calcolo Punti OPEN PROD'!$D$68</f>
        <v>495.00900000000001</v>
      </c>
      <c r="I64" s="62">
        <f>'[1]Calcolo Punti OPEN PROD'!$H$68</f>
        <v>0</v>
      </c>
      <c r="J64" s="53">
        <f>'[1]Calcolo Punti OPEN PROD'!$L$68</f>
        <v>500.01400000000001</v>
      </c>
      <c r="K64" s="53">
        <f>'[1]Calcolo Punti OPEN PROD'!$P$68</f>
        <v>491.00799999999998</v>
      </c>
      <c r="L64" s="53">
        <f>'[1]Calcolo Punti OPEN PROD'!$T$68</f>
        <v>493.01</v>
      </c>
      <c r="M64" s="53">
        <f>'[1]Calcolo Punti OPEN PROD'!$X$68</f>
        <v>492.00700000000001</v>
      </c>
      <c r="N64" s="53">
        <f>'[1]Calcolo Punti OPEN PROD'!$AB$68</f>
        <v>494.00400000000002</v>
      </c>
      <c r="O64" s="53">
        <f>'[1]Calcolo Punti OPEN PROD'!$AF$68</f>
        <v>493.00700000000001</v>
      </c>
      <c r="P64" s="53">
        <f>'[1]Calcolo Punti OPEN PROD'!$AJ$68</f>
        <v>492.00299999999999</v>
      </c>
    </row>
    <row r="65" spans="1:18" s="29" customFormat="1" ht="18.75" customHeight="1" thickBot="1">
      <c r="A65" s="28" t="s">
        <v>62</v>
      </c>
      <c r="B65" s="59" t="s">
        <v>652</v>
      </c>
      <c r="C65" s="24" t="s">
        <v>274</v>
      </c>
      <c r="D65" s="24" t="s">
        <v>648</v>
      </c>
      <c r="E65" s="49">
        <f t="shared" si="3"/>
        <v>4443.0749999999998</v>
      </c>
      <c r="F65" s="50">
        <f t="shared" si="4"/>
        <v>1982.0329999999999</v>
      </c>
      <c r="G65" s="52">
        <f t="shared" si="5"/>
        <v>247.75412499999999</v>
      </c>
      <c r="H65" s="53">
        <f>'[1]Calcolo Punti OPEN PROD'!D105</f>
        <v>495.01100000000002</v>
      </c>
      <c r="I65" s="53">
        <f>'[1]Calcolo Punti OPEN PROD'!H105</f>
        <v>494.005</v>
      </c>
      <c r="J65" s="53">
        <f>'[1]Calcolo Punti OPEN PROD'!L105</f>
        <v>493.00700000000001</v>
      </c>
      <c r="K65" s="53">
        <f>'[1]Calcolo Punti OPEN PROD'!P105</f>
        <v>495.00900000000001</v>
      </c>
      <c r="L65" s="53">
        <f>'[1]Calcolo Punti OPEN PROD'!T105</f>
        <v>496.00799999999998</v>
      </c>
      <c r="M65" s="53">
        <f>'[1]Calcolo Punti OPEN PROD'!X105</f>
        <v>487.01100000000002</v>
      </c>
      <c r="N65" s="53">
        <f>'[1]Calcolo Punti OPEN PROD'!AB105</f>
        <v>496.005</v>
      </c>
      <c r="O65" s="53">
        <f>'[1]Calcolo Punti OPEN PROD'!AF105</f>
        <v>494.00799999999998</v>
      </c>
      <c r="P65" s="53">
        <f>'[1]Calcolo Punti OPEN PROD'!AJ105</f>
        <v>493.01100000000002</v>
      </c>
    </row>
    <row r="66" spans="1:18" s="29" customFormat="1" ht="18.75" customHeight="1" thickBot="1">
      <c r="A66" s="28" t="s">
        <v>63</v>
      </c>
      <c r="B66" s="24" t="s">
        <v>726</v>
      </c>
      <c r="C66" s="24" t="s">
        <v>278</v>
      </c>
      <c r="D66" s="24" t="s">
        <v>165</v>
      </c>
      <c r="E66" s="49">
        <f t="shared" si="3"/>
        <v>2457.0309999999999</v>
      </c>
      <c r="F66" s="50">
        <f t="shared" si="4"/>
        <v>1982.0279999999998</v>
      </c>
      <c r="G66" s="52">
        <f t="shared" si="5"/>
        <v>247.75349999999997</v>
      </c>
      <c r="H66" s="53">
        <v>475.00299999999999</v>
      </c>
      <c r="I66" s="62">
        <v>0</v>
      </c>
      <c r="J66" s="53">
        <v>493.00299999999999</v>
      </c>
      <c r="K66" s="53">
        <v>499.01299999999998</v>
      </c>
      <c r="L66" s="53">
        <v>498.00799999999998</v>
      </c>
      <c r="M66" s="62">
        <v>0</v>
      </c>
      <c r="N66" s="62">
        <v>0</v>
      </c>
      <c r="O66" s="62">
        <v>0</v>
      </c>
      <c r="P66" s="53">
        <v>492.00400000000002</v>
      </c>
    </row>
    <row r="67" spans="1:18" s="29" customFormat="1" ht="18.75" customHeight="1" thickBot="1">
      <c r="A67" s="28" t="s">
        <v>64</v>
      </c>
      <c r="B67" s="24" t="s">
        <v>487</v>
      </c>
      <c r="C67" s="24" t="s">
        <v>338</v>
      </c>
      <c r="D67" s="24" t="s">
        <v>171</v>
      </c>
      <c r="E67" s="49">
        <f t="shared" si="3"/>
        <v>3948.06</v>
      </c>
      <c r="F67" s="50">
        <f t="shared" si="4"/>
        <v>1980.0330000000001</v>
      </c>
      <c r="G67" s="52">
        <f t="shared" si="5"/>
        <v>247.50412500000002</v>
      </c>
      <c r="H67" s="53">
        <v>493.00400000000002</v>
      </c>
      <c r="I67" s="53">
        <v>488.00799999999998</v>
      </c>
      <c r="J67" s="53">
        <v>496.00900000000001</v>
      </c>
      <c r="K67" s="62">
        <v>0</v>
      </c>
      <c r="L67" s="53">
        <v>494.00700000000001</v>
      </c>
      <c r="M67" s="53">
        <v>495.00799999999998</v>
      </c>
      <c r="N67" s="53">
        <v>495.00900000000001</v>
      </c>
      <c r="O67" s="53">
        <v>494.00700000000001</v>
      </c>
      <c r="P67" s="53">
        <v>493.00799999999998</v>
      </c>
    </row>
    <row r="68" spans="1:18" s="29" customFormat="1" ht="18.75" customHeight="1" thickBot="1">
      <c r="A68" s="28" t="s">
        <v>65</v>
      </c>
      <c r="B68" s="24" t="s">
        <v>712</v>
      </c>
      <c r="C68" s="24" t="s">
        <v>206</v>
      </c>
      <c r="D68" s="24" t="s">
        <v>169</v>
      </c>
      <c r="E68" s="49">
        <f t="shared" si="3"/>
        <v>2962.05</v>
      </c>
      <c r="F68" s="50">
        <f t="shared" si="4"/>
        <v>1980.0320000000002</v>
      </c>
      <c r="G68" s="52">
        <f t="shared" si="5"/>
        <v>247.50400000000002</v>
      </c>
      <c r="H68" s="53">
        <v>494.00700000000001</v>
      </c>
      <c r="I68" s="62">
        <v>0</v>
      </c>
      <c r="J68" s="53">
        <v>494.00700000000001</v>
      </c>
      <c r="K68" s="53">
        <v>494.01100000000002</v>
      </c>
      <c r="L68" s="53">
        <v>488.01100000000002</v>
      </c>
      <c r="M68" s="53">
        <v>496.01</v>
      </c>
      <c r="N68" s="53">
        <v>496.00400000000002</v>
      </c>
      <c r="O68" s="62">
        <v>0</v>
      </c>
      <c r="P68" s="62">
        <v>0</v>
      </c>
      <c r="R68" s="30"/>
    </row>
    <row r="69" spans="1:18" s="29" customFormat="1" ht="18.75" customHeight="1" thickBot="1">
      <c r="A69" s="28" t="s">
        <v>66</v>
      </c>
      <c r="B69" s="59" t="s">
        <v>385</v>
      </c>
      <c r="C69" s="24" t="s">
        <v>386</v>
      </c>
      <c r="D69" s="24" t="s">
        <v>603</v>
      </c>
      <c r="E69" s="49">
        <f t="shared" ref="E69:E100" si="6">SUM(H69:P69)</f>
        <v>3450.0490000000004</v>
      </c>
      <c r="F69" s="50">
        <f t="shared" ref="F69:F100" si="7">LARGE(H69:P69,1)+LARGE(H69:P69,2)+LARGE(H69:P69,3)+LARGE(H69:P69,4)</f>
        <v>1980.0320000000002</v>
      </c>
      <c r="G69" s="52">
        <f t="shared" ref="G69:G100" si="8">F69/8</f>
        <v>247.50400000000002</v>
      </c>
      <c r="H69" s="53">
        <f>'[1]Calcolo Punti OPEN PROD'!$D$71</f>
        <v>492.00599999999997</v>
      </c>
      <c r="I69" s="62">
        <f>'[1]Calcolo Punti OPEN PROD'!$H$71</f>
        <v>0</v>
      </c>
      <c r="J69" s="53">
        <f>'[1]Calcolo Punti OPEN PROD'!$L$71</f>
        <v>495.01100000000002</v>
      </c>
      <c r="K69" s="53">
        <f>'[1]Calcolo Punti OPEN PROD'!$P$71</f>
        <v>494.01100000000002</v>
      </c>
      <c r="L69" s="53">
        <f>'[1]Calcolo Punti OPEN PROD'!$T$71</f>
        <v>489.00700000000001</v>
      </c>
      <c r="M69" s="53">
        <f>'[1]Calcolo Punti OPEN PROD'!$X$71</f>
        <v>489.00400000000002</v>
      </c>
      <c r="N69" s="53">
        <f>'[1]Calcolo Punti OPEN PROD'!$AB$71</f>
        <v>494.005</v>
      </c>
      <c r="O69" s="53">
        <f>'[1]Calcolo Punti OPEN PROD'!$AF$71</f>
        <v>497.005</v>
      </c>
      <c r="P69" s="62">
        <f>'[1]Calcolo Punti OPEN PROD'!$AJ$71</f>
        <v>0</v>
      </c>
      <c r="R69" s="30"/>
    </row>
    <row r="70" spans="1:18" s="29" customFormat="1" ht="18.75" customHeight="1" thickBot="1">
      <c r="A70" s="28" t="s">
        <v>67</v>
      </c>
      <c r="B70" s="59" t="s">
        <v>467</v>
      </c>
      <c r="C70" s="24" t="s">
        <v>468</v>
      </c>
      <c r="D70" s="24" t="s">
        <v>469</v>
      </c>
      <c r="E70" s="49">
        <f t="shared" si="6"/>
        <v>2960.0450000000001</v>
      </c>
      <c r="F70" s="50">
        <f t="shared" si="7"/>
        <v>1980.0309999999999</v>
      </c>
      <c r="G70" s="52">
        <f t="shared" si="8"/>
        <v>247.50387499999999</v>
      </c>
      <c r="H70" s="53">
        <f>'[1]Calcolo Punti OPEN PROD'!$D$45</f>
        <v>494.00299999999999</v>
      </c>
      <c r="I70" s="62">
        <f>'[1]Calcolo Punti OPEN PROD'!$H$45</f>
        <v>0</v>
      </c>
      <c r="J70" s="53">
        <f>'[1]Calcolo Punti OPEN PROD'!$L$45</f>
        <v>494.00599999999997</v>
      </c>
      <c r="K70" s="62">
        <f>'[1]Calcolo Punti OPEN PROD'!$P$45</f>
        <v>0</v>
      </c>
      <c r="L70" s="53">
        <f>'[1]Calcolo Punti OPEN PROD'!$T$45</f>
        <v>495.00799999999998</v>
      </c>
      <c r="M70" s="53">
        <f>'[1]Calcolo Punti OPEN PROD'!$X$45</f>
        <v>486.01100000000002</v>
      </c>
      <c r="N70" s="62">
        <f>'[1]Calcolo Punti OPEN PROD'!$AB$45</f>
        <v>0</v>
      </c>
      <c r="O70" s="53">
        <f>'[1]Calcolo Punti OPEN PROD'!$AF$45</f>
        <v>495.00900000000001</v>
      </c>
      <c r="P70" s="53">
        <f>'[1]Calcolo Punti OPEN PROD'!$AJ$45</f>
        <v>496.00799999999998</v>
      </c>
      <c r="R70" s="30"/>
    </row>
    <row r="71" spans="1:18" s="29" customFormat="1" ht="18.75" customHeight="1" thickBot="1">
      <c r="A71" s="28" t="s">
        <v>68</v>
      </c>
      <c r="B71" s="59" t="s">
        <v>634</v>
      </c>
      <c r="C71" s="24" t="s">
        <v>635</v>
      </c>
      <c r="D71" s="24" t="s">
        <v>633</v>
      </c>
      <c r="E71" s="49">
        <f t="shared" si="6"/>
        <v>2470.0260000000003</v>
      </c>
      <c r="F71" s="50">
        <f t="shared" si="7"/>
        <v>1980.0219999999999</v>
      </c>
      <c r="G71" s="52">
        <f t="shared" si="8"/>
        <v>247.50274999999999</v>
      </c>
      <c r="H71" s="53">
        <f>'[1]Calcolo Punti OPEN PROD'!D91</f>
        <v>490.00400000000002</v>
      </c>
      <c r="I71" s="62">
        <f>'[1]Calcolo Punti OPEN PROD'!H91</f>
        <v>0</v>
      </c>
      <c r="J71" s="53">
        <f>'[1]Calcolo Punti OPEN PROD'!L91</f>
        <v>499.00400000000002</v>
      </c>
      <c r="K71" s="53">
        <f>'[1]Calcolo Punti OPEN PROD'!P91</f>
        <v>492.00700000000001</v>
      </c>
      <c r="L71" s="62">
        <f>'[1]Calcolo Punti OPEN PROD'!T91</f>
        <v>0</v>
      </c>
      <c r="M71" s="53">
        <f>'[1]Calcolo Punti OPEN PROD'!X91</f>
        <v>493.00400000000002</v>
      </c>
      <c r="N71" s="62">
        <f>'[1]Calcolo Punti OPEN PROD'!AB91</f>
        <v>0</v>
      </c>
      <c r="O71" s="53">
        <f>'[1]Calcolo Punti OPEN PROD'!AF91</f>
        <v>496.00700000000001</v>
      </c>
      <c r="P71" s="62">
        <f>'[1]Calcolo Punti OPEN PROD'!AJ91</f>
        <v>0</v>
      </c>
      <c r="R71" s="30"/>
    </row>
    <row r="72" spans="1:18" s="29" customFormat="1" ht="18.75" customHeight="1" thickBot="1">
      <c r="A72" s="28" t="s">
        <v>69</v>
      </c>
      <c r="B72" s="59" t="s">
        <v>649</v>
      </c>
      <c r="C72" s="24" t="s">
        <v>650</v>
      </c>
      <c r="D72" s="24" t="s">
        <v>648</v>
      </c>
      <c r="E72" s="49">
        <f t="shared" si="6"/>
        <v>4438.07</v>
      </c>
      <c r="F72" s="50">
        <f t="shared" si="7"/>
        <v>1979.0309999999999</v>
      </c>
      <c r="G72" s="52">
        <f t="shared" si="8"/>
        <v>247.37887499999999</v>
      </c>
      <c r="H72" s="53">
        <f>'[1]Calcolo Punti OPEN PROD'!D103</f>
        <v>493.00700000000001</v>
      </c>
      <c r="I72" s="53">
        <f>'[1]Calcolo Punti OPEN PROD'!H103</f>
        <v>493.00799999999998</v>
      </c>
      <c r="J72" s="53">
        <f>'[1]Calcolo Punti OPEN PROD'!L103</f>
        <v>495.01</v>
      </c>
      <c r="K72" s="53">
        <f>'[1]Calcolo Punti OPEN PROD'!P103</f>
        <v>492.00799999999998</v>
      </c>
      <c r="L72" s="53">
        <f>'[1]Calcolo Punti OPEN PROD'!T103</f>
        <v>497.00599999999997</v>
      </c>
      <c r="M72" s="53">
        <f>'[1]Calcolo Punti OPEN PROD'!X103</f>
        <v>492.00599999999997</v>
      </c>
      <c r="N72" s="53">
        <f>'[1]Calcolo Punti OPEN PROD'!AB103</f>
        <v>494.00700000000001</v>
      </c>
      <c r="O72" s="53">
        <f>'[1]Calcolo Punti OPEN PROD'!AF103</f>
        <v>490.00599999999997</v>
      </c>
      <c r="P72" s="53">
        <f>'[1]Calcolo Punti OPEN PROD'!AJ103</f>
        <v>492.012</v>
      </c>
      <c r="R72" s="30"/>
    </row>
    <row r="73" spans="1:18" s="29" customFormat="1" ht="18.75" customHeight="1" thickBot="1">
      <c r="A73" s="28" t="s">
        <v>70</v>
      </c>
      <c r="B73" s="59" t="s">
        <v>360</v>
      </c>
      <c r="C73" s="24" t="s">
        <v>361</v>
      </c>
      <c r="D73" s="24" t="s">
        <v>164</v>
      </c>
      <c r="E73" s="49">
        <f t="shared" si="6"/>
        <v>3925.0469999999996</v>
      </c>
      <c r="F73" s="50">
        <f t="shared" si="7"/>
        <v>1979.029</v>
      </c>
      <c r="G73" s="52">
        <f t="shared" si="8"/>
        <v>247.378625</v>
      </c>
      <c r="H73" s="53">
        <f>'[1]Calcolo Punti OPEN PROD'!$D$26</f>
        <v>488.00799999999998</v>
      </c>
      <c r="I73" s="62">
        <f>'[1]Calcolo Punti OPEN PROD'!$H$26</f>
        <v>0</v>
      </c>
      <c r="J73" s="53">
        <f>'[1]Calcolo Punti OPEN PROD'!$L$26</f>
        <v>481.00400000000002</v>
      </c>
      <c r="K73" s="53">
        <f>'[1]Calcolo Punti OPEN PROD'!$P$26</f>
        <v>492.005</v>
      </c>
      <c r="L73" s="53">
        <f>'[1]Calcolo Punti OPEN PROD'!$T$26</f>
        <v>487.00099999999998</v>
      </c>
      <c r="M73" s="53">
        <f>'[1]Calcolo Punti OPEN PROD'!$X$26</f>
        <v>490.005</v>
      </c>
      <c r="N73" s="53">
        <f>'[1]Calcolo Punti OPEN PROD'!$AB$26</f>
        <v>495.00900000000001</v>
      </c>
      <c r="O73" s="53">
        <f>'[1]Calcolo Punti OPEN PROD'!$AF$26</f>
        <v>496.00900000000001</v>
      </c>
      <c r="P73" s="53">
        <f>'[1]Calcolo Punti OPEN PROD'!$AJ$26</f>
        <v>496.00599999999997</v>
      </c>
      <c r="R73" s="30"/>
    </row>
    <row r="74" spans="1:18" s="29" customFormat="1" ht="18.75" customHeight="1" thickBot="1">
      <c r="A74" s="28" t="s">
        <v>71</v>
      </c>
      <c r="B74" s="24" t="s">
        <v>267</v>
      </c>
      <c r="C74" s="24" t="s">
        <v>202</v>
      </c>
      <c r="D74" s="24" t="s">
        <v>165</v>
      </c>
      <c r="E74" s="49">
        <f t="shared" si="6"/>
        <v>3950.0510000000004</v>
      </c>
      <c r="F74" s="50">
        <f t="shared" si="7"/>
        <v>1979.0249999999999</v>
      </c>
      <c r="G74" s="52">
        <f t="shared" si="8"/>
        <v>247.37812499999998</v>
      </c>
      <c r="H74" s="53">
        <v>497.00299999999999</v>
      </c>
      <c r="I74" s="53">
        <v>493.005</v>
      </c>
      <c r="J74" s="53">
        <v>495.00700000000001</v>
      </c>
      <c r="K74" s="53">
        <v>494.005</v>
      </c>
      <c r="L74" s="53">
        <v>493.005</v>
      </c>
      <c r="M74" s="62">
        <v>0</v>
      </c>
      <c r="N74" s="53">
        <v>492.01100000000002</v>
      </c>
      <c r="O74" s="53">
        <v>493.01</v>
      </c>
      <c r="P74" s="53">
        <v>493.005</v>
      </c>
      <c r="R74" s="30"/>
    </row>
    <row r="75" spans="1:18" s="29" customFormat="1" ht="18.75" customHeight="1" thickBot="1">
      <c r="A75" s="28" t="s">
        <v>82</v>
      </c>
      <c r="B75" s="59" t="s">
        <v>409</v>
      </c>
      <c r="C75" s="24" t="s">
        <v>410</v>
      </c>
      <c r="D75" s="24" t="s">
        <v>601</v>
      </c>
      <c r="E75" s="49">
        <f t="shared" si="6"/>
        <v>3946.0459999999998</v>
      </c>
      <c r="F75" s="50">
        <f t="shared" si="7"/>
        <v>1977.027</v>
      </c>
      <c r="G75" s="52">
        <f t="shared" si="8"/>
        <v>247.12837500000001</v>
      </c>
      <c r="H75" s="53">
        <f>'[1]Calcolo Punti OPEN PROD'!$D$64</f>
        <v>493.00299999999999</v>
      </c>
      <c r="I75" s="53">
        <f>'[1]Calcolo Punti OPEN PROD'!$H$64</f>
        <v>493.005</v>
      </c>
      <c r="J75" s="53">
        <f>'[1]Calcolo Punti OPEN PROD'!$L$64</f>
        <v>493.005</v>
      </c>
      <c r="K75" s="53">
        <f>'[1]Calcolo Punti OPEN PROD'!$P$64</f>
        <v>493.00799999999998</v>
      </c>
      <c r="L75" s="53">
        <f>'[1]Calcolo Punti OPEN PROD'!$T$64</f>
        <v>498.00700000000001</v>
      </c>
      <c r="M75" s="53">
        <f>'[1]Calcolo Punti OPEN PROD'!$X$64</f>
        <v>490.00599999999997</v>
      </c>
      <c r="N75" s="62">
        <f>'[1]Calcolo Punti OPEN PROD'!$AB$64</f>
        <v>0</v>
      </c>
      <c r="O75" s="53">
        <f>'[1]Calcolo Punti OPEN PROD'!$AF$64</f>
        <v>493.00700000000001</v>
      </c>
      <c r="P75" s="53">
        <f>'[1]Calcolo Punti OPEN PROD'!$AJ$64</f>
        <v>493.005</v>
      </c>
      <c r="R75" s="30"/>
    </row>
    <row r="76" spans="1:18" s="29" customFormat="1" ht="18.75" customHeight="1" thickBot="1">
      <c r="A76" s="28" t="s">
        <v>83</v>
      </c>
      <c r="B76" s="24" t="s">
        <v>705</v>
      </c>
      <c r="C76" s="24" t="s">
        <v>208</v>
      </c>
      <c r="D76" s="24" t="s">
        <v>455</v>
      </c>
      <c r="E76" s="49">
        <f t="shared" si="6"/>
        <v>2946.0369999999998</v>
      </c>
      <c r="F76" s="50">
        <f t="shared" si="7"/>
        <v>1976.0239999999999</v>
      </c>
      <c r="G76" s="52">
        <f t="shared" si="8"/>
        <v>247.00299999999999</v>
      </c>
      <c r="H76" s="53">
        <v>497.00599999999997</v>
      </c>
      <c r="I76" s="53">
        <v>489.00400000000002</v>
      </c>
      <c r="J76" s="53">
        <v>495.00799999999998</v>
      </c>
      <c r="K76" s="53">
        <v>485.005</v>
      </c>
      <c r="L76" s="53">
        <v>495.00599999999997</v>
      </c>
      <c r="M76" s="62">
        <v>0</v>
      </c>
      <c r="N76" s="53">
        <v>485.00799999999998</v>
      </c>
      <c r="O76" s="62">
        <v>0</v>
      </c>
      <c r="P76" s="62">
        <v>0</v>
      </c>
      <c r="R76" s="30"/>
    </row>
    <row r="77" spans="1:18" s="29" customFormat="1" ht="18.75" customHeight="1" thickBot="1">
      <c r="A77" s="28" t="s">
        <v>84</v>
      </c>
      <c r="B77" s="59" t="s">
        <v>493</v>
      </c>
      <c r="C77" s="24" t="s">
        <v>187</v>
      </c>
      <c r="D77" s="24" t="s">
        <v>469</v>
      </c>
      <c r="E77" s="49">
        <f t="shared" si="6"/>
        <v>2929.0519999999997</v>
      </c>
      <c r="F77" s="50">
        <f t="shared" si="7"/>
        <v>1975.04</v>
      </c>
      <c r="G77" s="52">
        <f t="shared" si="8"/>
        <v>246.88</v>
      </c>
      <c r="H77" s="53">
        <f>'[1]Calcolo Punti OPEN PROD'!$D$44</f>
        <v>496.012</v>
      </c>
      <c r="I77" s="62">
        <f>'[1]Calcolo Punti OPEN PROD'!$H$44</f>
        <v>0</v>
      </c>
      <c r="J77" s="53">
        <f>'[1]Calcolo Punti OPEN PROD'!$L$44</f>
        <v>491.00700000000001</v>
      </c>
      <c r="K77" s="62">
        <f>'[1]Calcolo Punti OPEN PROD'!$P$44</f>
        <v>0</v>
      </c>
      <c r="L77" s="53">
        <f>'[1]Calcolo Punti OPEN PROD'!$T$44</f>
        <v>487.00799999999998</v>
      </c>
      <c r="M77" s="53">
        <f>'[1]Calcolo Punti OPEN PROD'!$X$44</f>
        <v>467.00400000000002</v>
      </c>
      <c r="N77" s="62">
        <f>'[1]Calcolo Punti OPEN PROD'!$AB$44</f>
        <v>0</v>
      </c>
      <c r="O77" s="53">
        <f>'[1]Calcolo Punti OPEN PROD'!$AF$44</f>
        <v>493.00799999999998</v>
      </c>
      <c r="P77" s="53">
        <f>'[1]Calcolo Punti OPEN PROD'!$AJ$44</f>
        <v>495.01299999999998</v>
      </c>
      <c r="R77" s="30"/>
    </row>
    <row r="78" spans="1:18" s="29" customFormat="1" ht="18.75" customHeight="1" thickBot="1">
      <c r="A78" s="28" t="s">
        <v>85</v>
      </c>
      <c r="B78" s="59" t="s">
        <v>261</v>
      </c>
      <c r="C78" s="24" t="s">
        <v>262</v>
      </c>
      <c r="D78" s="24" t="s">
        <v>606</v>
      </c>
      <c r="E78" s="49">
        <f t="shared" si="6"/>
        <v>4408.0510000000004</v>
      </c>
      <c r="F78" s="50">
        <f t="shared" si="7"/>
        <v>1975.0300000000002</v>
      </c>
      <c r="G78" s="52">
        <f t="shared" si="8"/>
        <v>246.87875000000003</v>
      </c>
      <c r="H78" s="53">
        <f>'[1]Calcolo Punti OPEN PROD'!D96</f>
        <v>488.00700000000001</v>
      </c>
      <c r="I78" s="53">
        <f>'[1]Calcolo Punti OPEN PROD'!H96</f>
        <v>489.00400000000002</v>
      </c>
      <c r="J78" s="53">
        <f>'[1]Calcolo Punti OPEN PROD'!L96</f>
        <v>487.00200000000001</v>
      </c>
      <c r="K78" s="53">
        <f>'[1]Calcolo Punti OPEN PROD'!P96</f>
        <v>485.005</v>
      </c>
      <c r="L78" s="53">
        <f>'[1]Calcolo Punti OPEN PROD'!T96</f>
        <v>497.00900000000001</v>
      </c>
      <c r="M78" s="53">
        <f>'[1]Calcolo Punti OPEN PROD'!X96</f>
        <v>495.00700000000001</v>
      </c>
      <c r="N78" s="53">
        <f>'[1]Calcolo Punti OPEN PROD'!AB96</f>
        <v>484.00299999999999</v>
      </c>
      <c r="O78" s="53">
        <f>'[1]Calcolo Punti OPEN PROD'!AF96</f>
        <v>491.00599999999997</v>
      </c>
      <c r="P78" s="53">
        <f>'[1]Calcolo Punti OPEN PROD'!AJ96</f>
        <v>492.00799999999998</v>
      </c>
      <c r="R78" s="30"/>
    </row>
    <row r="79" spans="1:18" s="29" customFormat="1" ht="18.75" customHeight="1" thickBot="1">
      <c r="A79" s="28" t="s">
        <v>86</v>
      </c>
      <c r="B79" s="24" t="s">
        <v>875</v>
      </c>
      <c r="C79" s="24" t="s">
        <v>876</v>
      </c>
      <c r="D79" s="24" t="s">
        <v>877</v>
      </c>
      <c r="E79" s="49">
        <f t="shared" si="6"/>
        <v>2457.0299999999997</v>
      </c>
      <c r="F79" s="50">
        <f t="shared" si="7"/>
        <v>1975.0259999999998</v>
      </c>
      <c r="G79" s="52">
        <f t="shared" si="8"/>
        <v>246.87824999999998</v>
      </c>
      <c r="H79" s="62">
        <v>0</v>
      </c>
      <c r="I79" s="62">
        <v>0</v>
      </c>
      <c r="J79" s="53">
        <v>496.00700000000001</v>
      </c>
      <c r="K79" s="62">
        <v>0</v>
      </c>
      <c r="L79" s="53">
        <v>482.00400000000002</v>
      </c>
      <c r="M79" s="53">
        <v>490.00799999999998</v>
      </c>
      <c r="N79" s="72">
        <v>0</v>
      </c>
      <c r="O79" s="53">
        <v>489.005</v>
      </c>
      <c r="P79" s="53">
        <v>500.00599999999997</v>
      </c>
      <c r="R79" s="30"/>
    </row>
    <row r="80" spans="1:18" s="29" customFormat="1" ht="18.75" customHeight="1" thickBot="1">
      <c r="A80" s="28" t="s">
        <v>87</v>
      </c>
      <c r="B80" s="59" t="s">
        <v>501</v>
      </c>
      <c r="C80" s="24" t="s">
        <v>269</v>
      </c>
      <c r="D80" s="24" t="s">
        <v>469</v>
      </c>
      <c r="E80" s="49">
        <f t="shared" si="6"/>
        <v>2936.047</v>
      </c>
      <c r="F80" s="50">
        <f t="shared" si="7"/>
        <v>1974.0360000000001</v>
      </c>
      <c r="G80" s="52">
        <f t="shared" si="8"/>
        <v>246.75450000000001</v>
      </c>
      <c r="H80" s="53">
        <f>'[1]Calcolo Punti OPEN PROD'!$D$43</f>
        <v>496.01100000000002</v>
      </c>
      <c r="I80" s="62">
        <f>'[1]Calcolo Punti OPEN PROD'!$H$43</f>
        <v>0</v>
      </c>
      <c r="J80" s="53">
        <f>'[1]Calcolo Punti OPEN PROD'!$L$43</f>
        <v>492.00799999999998</v>
      </c>
      <c r="K80" s="62">
        <f>'[1]Calcolo Punti OPEN PROD'!$P$43</f>
        <v>0</v>
      </c>
      <c r="L80" s="53">
        <f>'[1]Calcolo Punti OPEN PROD'!$T$43</f>
        <v>479.00200000000001</v>
      </c>
      <c r="M80" s="53">
        <f>'[1]Calcolo Punti OPEN PROD'!$X$43</f>
        <v>483.00900000000001</v>
      </c>
      <c r="N80" s="62">
        <f>'[1]Calcolo Punti OPEN PROD'!$AB$43</f>
        <v>0</v>
      </c>
      <c r="O80" s="53">
        <f>'[1]Calcolo Punti OPEN PROD'!$AF$43</f>
        <v>494.01299999999998</v>
      </c>
      <c r="P80" s="53">
        <f>'[1]Calcolo Punti OPEN PROD'!$AJ$43</f>
        <v>492.00400000000002</v>
      </c>
      <c r="R80" s="30"/>
    </row>
    <row r="81" spans="1:18" s="29" customFormat="1" ht="18.75" customHeight="1" thickBot="1">
      <c r="A81" s="28" t="s">
        <v>88</v>
      </c>
      <c r="B81" s="59" t="s">
        <v>378</v>
      </c>
      <c r="C81" s="24" t="s">
        <v>379</v>
      </c>
      <c r="D81" s="24" t="s">
        <v>342</v>
      </c>
      <c r="E81" s="49">
        <f t="shared" si="6"/>
        <v>3421.0439999999994</v>
      </c>
      <c r="F81" s="50">
        <f t="shared" si="7"/>
        <v>1974.0300000000002</v>
      </c>
      <c r="G81" s="52">
        <f t="shared" si="8"/>
        <v>246.75375000000003</v>
      </c>
      <c r="H81" s="62">
        <f>'[1]Calcolo Punti OPEN PROD'!$D$6</f>
        <v>0</v>
      </c>
      <c r="I81" s="62">
        <f>'[1]Calcolo Punti OPEN PROD'!$H$6</f>
        <v>0</v>
      </c>
      <c r="J81" s="53">
        <f>'[1]Calcolo Punti OPEN PROD'!$L$6</f>
        <v>493.01100000000002</v>
      </c>
      <c r="K81" s="53">
        <f>'[1]Calcolo Punti OPEN PROD'!$P$6</f>
        <v>493.00700000000001</v>
      </c>
      <c r="L81" s="53">
        <f>'[1]Calcolo Punti OPEN PROD'!$T$6</f>
        <v>479.00599999999997</v>
      </c>
      <c r="M81" s="53">
        <f>'[1]Calcolo Punti OPEN PROD'!$X$6</f>
        <v>477.00400000000002</v>
      </c>
      <c r="N81" s="53">
        <f>'[1]Calcolo Punti OPEN PROD'!$AB$6</f>
        <v>491.00599999999997</v>
      </c>
      <c r="O81" s="53">
        <f>'[1]Calcolo Punti OPEN PROD'!$AF$6</f>
        <v>491.00400000000002</v>
      </c>
      <c r="P81" s="53">
        <f>'[1]Calcolo Punti OPEN PROD'!$AJ$6</f>
        <v>497.00599999999997</v>
      </c>
      <c r="R81" s="30"/>
    </row>
    <row r="82" spans="1:18" s="29" customFormat="1" ht="18.75" customHeight="1" thickBot="1">
      <c r="A82" s="28" t="s">
        <v>89</v>
      </c>
      <c r="B82" s="59" t="s">
        <v>194</v>
      </c>
      <c r="C82" s="24" t="s">
        <v>206</v>
      </c>
      <c r="D82" s="24" t="s">
        <v>342</v>
      </c>
      <c r="E82" s="49">
        <f t="shared" si="6"/>
        <v>3435.0549999999998</v>
      </c>
      <c r="F82" s="50">
        <f t="shared" si="7"/>
        <v>1974.0299999999997</v>
      </c>
      <c r="G82" s="52">
        <f t="shared" si="8"/>
        <v>246.75374999999997</v>
      </c>
      <c r="H82" s="53">
        <f>'[1]Calcolo Punti OPEN PROD'!$D$9</f>
        <v>487.00900000000001</v>
      </c>
      <c r="I82" s="53">
        <f>'[1]Calcolo Punti OPEN PROD'!$H$9</f>
        <v>498.01</v>
      </c>
      <c r="J82" s="53">
        <f>'[1]Calcolo Punti OPEN PROD'!$L$9</f>
        <v>493.01</v>
      </c>
      <c r="K82" s="53">
        <f>'[1]Calcolo Punti OPEN PROD'!$P$9</f>
        <v>484.00799999999998</v>
      </c>
      <c r="L82" s="53">
        <f>'[1]Calcolo Punti OPEN PROD'!$T$9</f>
        <v>490.00799999999998</v>
      </c>
      <c r="M82" s="62">
        <f>'[1]Calcolo Punti OPEN PROD'!$X$9</f>
        <v>0</v>
      </c>
      <c r="N82" s="53">
        <f>'[1]Calcolo Punti OPEN PROD'!$AB$9</f>
        <v>492.00599999999997</v>
      </c>
      <c r="O82" s="62">
        <f>'[1]Calcolo Punti OPEN PROD'!$AF$9</f>
        <v>0</v>
      </c>
      <c r="P82" s="53">
        <f>'[1]Calcolo Punti OPEN PROD'!$AJ$9</f>
        <v>491.00400000000002</v>
      </c>
      <c r="R82" s="30"/>
    </row>
    <row r="83" spans="1:18" s="29" customFormat="1" ht="18.75" customHeight="1" thickBot="1">
      <c r="A83" s="28" t="s">
        <v>90</v>
      </c>
      <c r="B83" s="59" t="s">
        <v>248</v>
      </c>
      <c r="C83" s="24" t="s">
        <v>202</v>
      </c>
      <c r="D83" s="24" t="s">
        <v>614</v>
      </c>
      <c r="E83" s="49">
        <f t="shared" si="6"/>
        <v>3931.0470000000005</v>
      </c>
      <c r="F83" s="50">
        <f t="shared" si="7"/>
        <v>1974.029</v>
      </c>
      <c r="G83" s="52">
        <f t="shared" si="8"/>
        <v>246.753625</v>
      </c>
      <c r="H83" s="53">
        <f>'[1]Calcolo Punti OPEN PROD'!$D$56</f>
        <v>492.00900000000001</v>
      </c>
      <c r="I83" s="53">
        <f>'[1]Calcolo Punti OPEN PROD'!$H$56</f>
        <v>488.00299999999999</v>
      </c>
      <c r="J83" s="53">
        <f>'[1]Calcolo Punti OPEN PROD'!$L$56</f>
        <v>490.00700000000001</v>
      </c>
      <c r="K83" s="53">
        <f>'[1]Calcolo Punti OPEN PROD'!$P$56</f>
        <v>489.005</v>
      </c>
      <c r="L83" s="53">
        <f>'[1]Calcolo Punti OPEN PROD'!$T$56</f>
        <v>492.012</v>
      </c>
      <c r="M83" s="53">
        <f>'[1]Calcolo Punti OPEN PROD'!$X$56</f>
        <v>495.005</v>
      </c>
      <c r="N83" s="53">
        <f>'[1]Calcolo Punti OPEN PROD'!$AB$56</f>
        <v>495.00299999999999</v>
      </c>
      <c r="O83" s="62">
        <f>'[1]Calcolo Punti OPEN PROD'!$AF$56</f>
        <v>0</v>
      </c>
      <c r="P83" s="53">
        <f>'[1]Calcolo Punti OPEN PROD'!$AJ$56</f>
        <v>490.00299999999999</v>
      </c>
      <c r="R83" s="30"/>
    </row>
    <row r="84" spans="1:18" s="29" customFormat="1" ht="18.75" customHeight="1" thickBot="1">
      <c r="A84" s="28" t="s">
        <v>91</v>
      </c>
      <c r="B84" s="59" t="s">
        <v>580</v>
      </c>
      <c r="C84" s="24" t="s">
        <v>357</v>
      </c>
      <c r="D84" s="24" t="s">
        <v>164</v>
      </c>
      <c r="E84" s="49">
        <f t="shared" si="6"/>
        <v>2464.038</v>
      </c>
      <c r="F84" s="50">
        <f t="shared" si="7"/>
        <v>1974.029</v>
      </c>
      <c r="G84" s="52">
        <f t="shared" si="8"/>
        <v>246.753625</v>
      </c>
      <c r="H84" s="53">
        <f>'[1]Calcolo Punti OPEN PROD'!$D$27</f>
        <v>494.00700000000001</v>
      </c>
      <c r="I84" s="62">
        <f>'[1]Calcolo Punti OPEN PROD'!$H$27</f>
        <v>0</v>
      </c>
      <c r="J84" s="53">
        <f>'[1]Calcolo Punti OPEN PROD'!$L$27</f>
        <v>491.00700000000001</v>
      </c>
      <c r="K84" s="53">
        <f>'[1]Calcolo Punti OPEN PROD'!$P$27</f>
        <v>494.00700000000001</v>
      </c>
      <c r="L84" s="62">
        <f>'[1]Calcolo Punti OPEN PROD'!$T$27</f>
        <v>0</v>
      </c>
      <c r="M84" s="53">
        <f>'[1]Calcolo Punti OPEN PROD'!$X$27</f>
        <v>490.00900000000001</v>
      </c>
      <c r="N84" s="53">
        <f>'[1]Calcolo Punti OPEN PROD'!$AB$27</f>
        <v>495.00799999999998</v>
      </c>
      <c r="O84" s="62">
        <f>'[1]Calcolo Punti OPEN PROD'!$AF$27</f>
        <v>0</v>
      </c>
      <c r="P84" s="62">
        <f>'[1]Calcolo Punti OPEN PROD'!$AJ$27</f>
        <v>0</v>
      </c>
      <c r="R84" s="30"/>
    </row>
    <row r="85" spans="1:18" s="29" customFormat="1" ht="18.75" customHeight="1" thickBot="1">
      <c r="A85" s="28" t="s">
        <v>92</v>
      </c>
      <c r="B85" s="59" t="s">
        <v>491</v>
      </c>
      <c r="C85" s="24" t="s">
        <v>189</v>
      </c>
      <c r="D85" s="24" t="s">
        <v>606</v>
      </c>
      <c r="E85" s="49">
        <f t="shared" si="6"/>
        <v>3931.0550000000003</v>
      </c>
      <c r="F85" s="50">
        <f t="shared" si="7"/>
        <v>1974.0259999999998</v>
      </c>
      <c r="G85" s="52">
        <f t="shared" si="8"/>
        <v>246.75324999999998</v>
      </c>
      <c r="H85" s="53">
        <f>'[1]Calcolo Punti OPEN PROD'!$D$95</f>
        <v>492.00700000000001</v>
      </c>
      <c r="I85" s="53">
        <f>'[1]Calcolo Punti OPEN PROD'!$H$95</f>
        <v>493.00700000000001</v>
      </c>
      <c r="J85" s="53">
        <f>'[1]Calcolo Punti OPEN PROD'!$L$95</f>
        <v>491.00599999999997</v>
      </c>
      <c r="K85" s="53">
        <f>'[1]Calcolo Punti OPEN PROD'!$P$95</f>
        <v>489.00299999999999</v>
      </c>
      <c r="L85" s="53">
        <f>'[1]Calcolo Punti OPEN PROD'!$T$95</f>
        <v>497.00599999999997</v>
      </c>
      <c r="M85" s="53">
        <f>'[1]Calcolo Punti OPEN PROD'!$X$95</f>
        <v>492.00599999999997</v>
      </c>
      <c r="N85" s="53">
        <f>'[1]Calcolo Punti OPEN PROD'!$AB$95</f>
        <v>487.01</v>
      </c>
      <c r="O85" s="53">
        <f>'[1]Calcolo Punti OPEN PROD'!$AF$95</f>
        <v>490.01</v>
      </c>
      <c r="P85" s="62">
        <f>'[1]Calcolo Punti OPEN PROD'!$AJ$95</f>
        <v>0</v>
      </c>
      <c r="R85" s="30"/>
    </row>
    <row r="86" spans="1:18" s="29" customFormat="1" ht="18.75" customHeight="1" thickBot="1">
      <c r="A86" s="28" t="s">
        <v>93</v>
      </c>
      <c r="B86" s="59" t="s">
        <v>492</v>
      </c>
      <c r="C86" s="24" t="s">
        <v>463</v>
      </c>
      <c r="D86" s="24" t="s">
        <v>176</v>
      </c>
      <c r="E86" s="49">
        <f t="shared" si="6"/>
        <v>3433.0400000000004</v>
      </c>
      <c r="F86" s="50">
        <f t="shared" si="7"/>
        <v>1973.0280000000002</v>
      </c>
      <c r="G86" s="52">
        <f t="shared" si="8"/>
        <v>246.62850000000003</v>
      </c>
      <c r="H86" s="53">
        <f>'[1]Calcolo Punti OPEN PROD'!$D$50</f>
        <v>498.00700000000001</v>
      </c>
      <c r="I86" s="53">
        <f>'[1]Calcolo Punti OPEN PROD'!$H$50</f>
        <v>487.005</v>
      </c>
      <c r="J86" s="53">
        <f>'[1]Calcolo Punti OPEN PROD'!$L$50</f>
        <v>491.00400000000002</v>
      </c>
      <c r="K86" s="53">
        <f>'[1]Calcolo Punti OPEN PROD'!$P$50</f>
        <v>493.01</v>
      </c>
      <c r="L86" s="53">
        <f>'[1]Calcolo Punti OPEN PROD'!$T$50</f>
        <v>488.00400000000002</v>
      </c>
      <c r="M86" s="53">
        <f>'[1]Calcolo Punti OPEN PROD'!$X$50</f>
        <v>491.00700000000001</v>
      </c>
      <c r="N86" s="62">
        <f>'[1]Calcolo Punti OPEN PROD'!$AB$50</f>
        <v>0</v>
      </c>
      <c r="O86" s="62">
        <f>'[1]Calcolo Punti OPEN PROD'!$AF$50</f>
        <v>0</v>
      </c>
      <c r="P86" s="53">
        <f>'[1]Calcolo Punti OPEN PROD'!$AJ$50</f>
        <v>485.00299999999999</v>
      </c>
      <c r="R86" s="30"/>
    </row>
    <row r="87" spans="1:18" s="29" customFormat="1" ht="18.75" customHeight="1" thickBot="1">
      <c r="A87" s="28" t="s">
        <v>94</v>
      </c>
      <c r="B87" s="59" t="s">
        <v>363</v>
      </c>
      <c r="C87" s="24" t="s">
        <v>364</v>
      </c>
      <c r="D87" s="24" t="s">
        <v>596</v>
      </c>
      <c r="E87" s="49">
        <f t="shared" si="6"/>
        <v>2463.0369999999998</v>
      </c>
      <c r="F87" s="50">
        <f t="shared" si="7"/>
        <v>1972.0340000000001</v>
      </c>
      <c r="G87" s="52">
        <f t="shared" si="8"/>
        <v>246.50425000000001</v>
      </c>
      <c r="H87" s="53">
        <f>'[1]Calcolo Punti OPEN PROD'!$D$4</f>
        <v>491.00299999999999</v>
      </c>
      <c r="I87" s="62">
        <f>'[1]Calcolo Punti OPEN PROD'!$H$4</f>
        <v>0</v>
      </c>
      <c r="J87" s="53">
        <f>'[1]Calcolo Punti OPEN PROD'!$L$4</f>
        <v>492.01299999999998</v>
      </c>
      <c r="K87" s="53">
        <f>'[1]Calcolo Punti OPEN PROD'!$P$4</f>
        <v>497.00799999999998</v>
      </c>
      <c r="L87" s="53">
        <f>'[1]Calcolo Punti OPEN PROD'!$T$4</f>
        <v>491.00400000000002</v>
      </c>
      <c r="M87" s="62">
        <f>'[1]Calcolo Punti OPEN PROD'!$X$4</f>
        <v>0</v>
      </c>
      <c r="N87" s="53">
        <f>'[1]Calcolo Punti OPEN PROD'!$AB$4</f>
        <v>492.00900000000001</v>
      </c>
      <c r="O87" s="62">
        <f>'[1]Calcolo Punti OPEN PROD'!$AF$4</f>
        <v>0</v>
      </c>
      <c r="P87" s="62">
        <f>'[1]Calcolo Punti OPEN PROD'!$AJ$4</f>
        <v>0</v>
      </c>
      <c r="R87" s="30"/>
    </row>
    <row r="88" spans="1:18" s="29" customFormat="1" ht="18.75" customHeight="1" thickBot="1">
      <c r="A88" s="28" t="s">
        <v>95</v>
      </c>
      <c r="B88" s="59" t="s">
        <v>456</v>
      </c>
      <c r="C88" s="24" t="s">
        <v>457</v>
      </c>
      <c r="D88" s="24" t="s">
        <v>455</v>
      </c>
      <c r="E88" s="49">
        <f t="shared" si="6"/>
        <v>2460.0349999999999</v>
      </c>
      <c r="F88" s="50">
        <f t="shared" si="7"/>
        <v>1972.0309999999999</v>
      </c>
      <c r="G88" s="52">
        <f t="shared" si="8"/>
        <v>246.50387499999999</v>
      </c>
      <c r="H88" s="62">
        <f>'[1]Calcolo Punti OPEN PROD'!$D$35</f>
        <v>0</v>
      </c>
      <c r="I88" s="62">
        <f>'[1]Calcolo Punti OPEN PROD'!$H$35</f>
        <v>0</v>
      </c>
      <c r="J88" s="53">
        <f>'[1]Calcolo Punti OPEN PROD'!$L$35</f>
        <v>496.00900000000001</v>
      </c>
      <c r="K88" s="53">
        <f>'[1]Calcolo Punti OPEN PROD'!$P$35</f>
        <v>497.01</v>
      </c>
      <c r="L88" s="53">
        <f>'[1]Calcolo Punti OPEN PROD'!$T$35</f>
        <v>490.00599999999997</v>
      </c>
      <c r="M88" s="53">
        <f>'[1]Calcolo Punti OPEN PROD'!$X$35</f>
        <v>489.00599999999997</v>
      </c>
      <c r="N88" s="53">
        <f>'[1]Calcolo Punti OPEN PROD'!$AB$35</f>
        <v>488.00400000000002</v>
      </c>
      <c r="O88" s="62">
        <f>'[1]Calcolo Punti OPEN PROD'!$AF$35</f>
        <v>0</v>
      </c>
      <c r="P88" s="62">
        <f>'[1]Calcolo Punti OPEN PROD'!$AJ$35</f>
        <v>0</v>
      </c>
      <c r="R88" s="30"/>
    </row>
    <row r="89" spans="1:18" s="29" customFormat="1" ht="18.75" customHeight="1" thickBot="1">
      <c r="A89" s="28" t="s">
        <v>96</v>
      </c>
      <c r="B89" s="59" t="s">
        <v>462</v>
      </c>
      <c r="C89" s="24" t="s">
        <v>463</v>
      </c>
      <c r="D89" s="24" t="s">
        <v>596</v>
      </c>
      <c r="E89" s="49">
        <f t="shared" si="6"/>
        <v>2950.04</v>
      </c>
      <c r="F89" s="50">
        <f t="shared" si="7"/>
        <v>1972.0299999999997</v>
      </c>
      <c r="G89" s="52">
        <f t="shared" si="8"/>
        <v>246.50374999999997</v>
      </c>
      <c r="H89" s="53">
        <f>'[1]Calcolo Punti OPEN PROD'!$D$2</f>
        <v>491.00400000000002</v>
      </c>
      <c r="I89" s="62">
        <f>'[1]Calcolo Punti OPEN PROD'!$H$2</f>
        <v>0</v>
      </c>
      <c r="J89" s="53">
        <f>'[1]Calcolo Punti OPEN PROD'!$L$2</f>
        <v>497.01</v>
      </c>
      <c r="K89" s="53">
        <f>'[1]Calcolo Punti OPEN PROD'!$P$2</f>
        <v>494.01</v>
      </c>
      <c r="L89" s="53">
        <f>'[1]Calcolo Punti OPEN PROD'!$T$2</f>
        <v>490.005</v>
      </c>
      <c r="M89" s="53">
        <f>'[1]Calcolo Punti OPEN PROD'!$X$2</f>
        <v>488.005</v>
      </c>
      <c r="N89" s="53">
        <f>'[1]Calcolo Punti OPEN PROD'!$AB$2</f>
        <v>490.00599999999997</v>
      </c>
      <c r="O89" s="62">
        <f>'[1]Calcolo Punti OPEN PROD'!$AF$2</f>
        <v>0</v>
      </c>
      <c r="P89" s="62">
        <f>'[1]Calcolo Punti OPEN PROD'!$AJ$2</f>
        <v>0</v>
      </c>
      <c r="R89" s="30"/>
    </row>
    <row r="90" spans="1:18" s="29" customFormat="1" ht="18.75" customHeight="1" thickBot="1">
      <c r="A90" s="28" t="s">
        <v>97</v>
      </c>
      <c r="B90" s="59" t="s">
        <v>636</v>
      </c>
      <c r="C90" s="24" t="s">
        <v>490</v>
      </c>
      <c r="D90" s="24" t="s">
        <v>606</v>
      </c>
      <c r="E90" s="49">
        <f t="shared" si="6"/>
        <v>3920.0409999999997</v>
      </c>
      <c r="F90" s="50">
        <f t="shared" si="7"/>
        <v>1972.0260000000001</v>
      </c>
      <c r="G90" s="52">
        <f t="shared" si="8"/>
        <v>246.50325000000001</v>
      </c>
      <c r="H90" s="53">
        <f>'[1]Calcolo Punti OPEN PROD'!$D$94</f>
        <v>485.00599999999997</v>
      </c>
      <c r="I90" s="53">
        <f>'[1]Calcolo Punti OPEN PROD'!$H$94</f>
        <v>490.00299999999999</v>
      </c>
      <c r="J90" s="53">
        <f>'[1]Calcolo Punti OPEN PROD'!$L$94</f>
        <v>491.00799999999998</v>
      </c>
      <c r="K90" s="53">
        <f>'[1]Calcolo Punti OPEN PROD'!$P$94</f>
        <v>492.005</v>
      </c>
      <c r="L90" s="53">
        <f>'[1]Calcolo Punti OPEN PROD'!$T$94</f>
        <v>487.00400000000002</v>
      </c>
      <c r="M90" s="53">
        <f>'[1]Calcolo Punti OPEN PROD'!$X$94</f>
        <v>495.00599999999997</v>
      </c>
      <c r="N90" s="53">
        <f>'[1]Calcolo Punti OPEN PROD'!$AB$94</f>
        <v>486.00200000000001</v>
      </c>
      <c r="O90" s="53">
        <f>'[1]Calcolo Punti OPEN PROD'!$AF$94</f>
        <v>494.00700000000001</v>
      </c>
      <c r="P90" s="62">
        <f>'[1]Calcolo Punti OPEN PROD'!$AJ$94</f>
        <v>0</v>
      </c>
      <c r="R90" s="30"/>
    </row>
    <row r="91" spans="1:18" s="29" customFormat="1" ht="18.75" customHeight="1" thickBot="1">
      <c r="A91" s="28" t="s">
        <v>98</v>
      </c>
      <c r="B91" s="59" t="s">
        <v>622</v>
      </c>
      <c r="C91" s="24" t="s">
        <v>351</v>
      </c>
      <c r="D91" s="24" t="s">
        <v>619</v>
      </c>
      <c r="E91" s="49">
        <f t="shared" si="6"/>
        <v>1971.029</v>
      </c>
      <c r="F91" s="50">
        <f t="shared" si="7"/>
        <v>1971.029</v>
      </c>
      <c r="G91" s="52">
        <f t="shared" si="8"/>
        <v>246.378625</v>
      </c>
      <c r="H91" s="62">
        <f>'[1]Calcolo Punti OPEN PROD'!D76</f>
        <v>0</v>
      </c>
      <c r="I91" s="53">
        <f>'[1]Calcolo Punti OPEN PROD'!H76</f>
        <v>490.00200000000001</v>
      </c>
      <c r="J91" s="53">
        <f>'[1]Calcolo Punti OPEN PROD'!L76</f>
        <v>496.00900000000001</v>
      </c>
      <c r="K91" s="62">
        <f>'[1]Calcolo Punti OPEN PROD'!P76</f>
        <v>0</v>
      </c>
      <c r="L91" s="53">
        <f>'[1]Calcolo Punti OPEN PROD'!T76</f>
        <v>497.012</v>
      </c>
      <c r="M91" s="62">
        <f>'[1]Calcolo Punti OPEN PROD'!X76</f>
        <v>0</v>
      </c>
      <c r="N91" s="53">
        <f>'[1]Calcolo Punti OPEN PROD'!AB76</f>
        <v>488.00599999999997</v>
      </c>
      <c r="O91" s="62">
        <f>'[1]Calcolo Punti OPEN PROD'!AF76</f>
        <v>0</v>
      </c>
      <c r="P91" s="62">
        <f>'[1]Calcolo Punti OPEN PROD'!AJ76</f>
        <v>0</v>
      </c>
      <c r="R91" s="30"/>
    </row>
    <row r="92" spans="1:18" s="29" customFormat="1" ht="18.75" customHeight="1" thickBot="1">
      <c r="A92" s="28" t="s">
        <v>99</v>
      </c>
      <c r="B92" s="59" t="s">
        <v>498</v>
      </c>
      <c r="C92" s="24" t="s">
        <v>499</v>
      </c>
      <c r="D92" s="24" t="s">
        <v>596</v>
      </c>
      <c r="E92" s="49">
        <f t="shared" si="6"/>
        <v>2942.0319999999997</v>
      </c>
      <c r="F92" s="50">
        <f t="shared" si="7"/>
        <v>1971.0239999999999</v>
      </c>
      <c r="G92" s="52">
        <f t="shared" si="8"/>
        <v>246.37799999999999</v>
      </c>
      <c r="H92" s="53">
        <f>'[1]Calcolo Punti OPEN PROD'!$D$5</f>
        <v>489.005</v>
      </c>
      <c r="I92" s="62">
        <f>'[1]Calcolo Punti OPEN PROD'!$H$5</f>
        <v>0</v>
      </c>
      <c r="J92" s="53">
        <f>'[1]Calcolo Punti OPEN PROD'!$L$5</f>
        <v>482.00299999999999</v>
      </c>
      <c r="K92" s="53">
        <f>'[1]Calcolo Punti OPEN PROD'!$P$5</f>
        <v>490.005</v>
      </c>
      <c r="L92" s="53">
        <f>'[1]Calcolo Punti OPEN PROD'!$T$5</f>
        <v>495.00700000000001</v>
      </c>
      <c r="M92" s="53">
        <f>'[1]Calcolo Punti OPEN PROD'!$X$5</f>
        <v>490.00799999999998</v>
      </c>
      <c r="N92" s="53">
        <f>'[1]Calcolo Punti OPEN PROD'!$AB$5</f>
        <v>496.00400000000002</v>
      </c>
      <c r="O92" s="62">
        <f>'[1]Calcolo Punti OPEN PROD'!$AF$5</f>
        <v>0</v>
      </c>
      <c r="P92" s="62">
        <f>'[1]Calcolo Punti OPEN PROD'!$AJ$5</f>
        <v>0</v>
      </c>
      <c r="R92" s="30"/>
    </row>
    <row r="93" spans="1:18" s="29" customFormat="1" ht="18.75" customHeight="1" thickBot="1">
      <c r="A93" s="28" t="s">
        <v>100</v>
      </c>
      <c r="B93" s="24" t="s">
        <v>287</v>
      </c>
      <c r="C93" s="24" t="s">
        <v>288</v>
      </c>
      <c r="D93" s="24" t="s">
        <v>167</v>
      </c>
      <c r="E93" s="49">
        <f t="shared" si="6"/>
        <v>2941.0419999999999</v>
      </c>
      <c r="F93" s="50">
        <f t="shared" si="7"/>
        <v>1970.0330000000001</v>
      </c>
      <c r="G93" s="52">
        <f t="shared" si="8"/>
        <v>246.25412500000002</v>
      </c>
      <c r="H93" s="53">
        <v>481.00400000000002</v>
      </c>
      <c r="I93" s="53">
        <v>494.01</v>
      </c>
      <c r="J93" s="53">
        <v>492.00900000000001</v>
      </c>
      <c r="K93" s="53">
        <v>493.00599999999997</v>
      </c>
      <c r="L93" s="53">
        <v>491.00799999999998</v>
      </c>
      <c r="M93" s="62">
        <v>0</v>
      </c>
      <c r="N93" s="53">
        <v>490.005</v>
      </c>
      <c r="O93" s="62">
        <v>0</v>
      </c>
      <c r="P93" s="62">
        <v>0</v>
      </c>
      <c r="R93" s="30"/>
    </row>
    <row r="94" spans="1:18" s="29" customFormat="1" ht="18.75" customHeight="1" thickBot="1">
      <c r="A94" s="28" t="s">
        <v>101</v>
      </c>
      <c r="B94" s="59" t="s">
        <v>404</v>
      </c>
      <c r="C94" s="24" t="s">
        <v>405</v>
      </c>
      <c r="D94" s="24" t="s">
        <v>603</v>
      </c>
      <c r="E94" s="49">
        <f t="shared" si="6"/>
        <v>3915.049</v>
      </c>
      <c r="F94" s="50">
        <f t="shared" si="7"/>
        <v>1970.0329999999999</v>
      </c>
      <c r="G94" s="52">
        <f t="shared" si="8"/>
        <v>246.25412499999999</v>
      </c>
      <c r="H94" s="53">
        <f>'[1]Calcolo Punti OPEN PROD'!$D$70</f>
        <v>488.00599999999997</v>
      </c>
      <c r="I94" s="53">
        <f>'[1]Calcolo Punti OPEN PROD'!$H$70</f>
        <v>485.00099999999998</v>
      </c>
      <c r="J94" s="53">
        <f>'[1]Calcolo Punti OPEN PROD'!$L$70</f>
        <v>485.00200000000001</v>
      </c>
      <c r="K94" s="53">
        <f>'[1]Calcolo Punti OPEN PROD'!$P$70</f>
        <v>490.00599999999997</v>
      </c>
      <c r="L94" s="53">
        <f>'[1]Calcolo Punti OPEN PROD'!$T$70</f>
        <v>487.00700000000001</v>
      </c>
      <c r="M94" s="53">
        <f>'[1]Calcolo Punti OPEN PROD'!$X$70</f>
        <v>494.00900000000001</v>
      </c>
      <c r="N94" s="53">
        <f>'[1]Calcolo Punti OPEN PROD'!$AB$70</f>
        <v>495.01400000000001</v>
      </c>
      <c r="O94" s="62">
        <f>'[1]Calcolo Punti OPEN PROD'!$AF$70</f>
        <v>0</v>
      </c>
      <c r="P94" s="53">
        <f>'[1]Calcolo Punti OPEN PROD'!$AJ$70</f>
        <v>491.00400000000002</v>
      </c>
      <c r="R94" s="30"/>
    </row>
    <row r="95" spans="1:18" s="29" customFormat="1" ht="18.75" customHeight="1" thickBot="1">
      <c r="A95" s="28" t="s">
        <v>102</v>
      </c>
      <c r="B95" s="24" t="s">
        <v>482</v>
      </c>
      <c r="C95" s="24" t="s">
        <v>243</v>
      </c>
      <c r="D95" s="24" t="s">
        <v>706</v>
      </c>
      <c r="E95" s="49">
        <f t="shared" si="6"/>
        <v>3431.0489999999995</v>
      </c>
      <c r="F95" s="50">
        <f t="shared" si="7"/>
        <v>1969.0279999999998</v>
      </c>
      <c r="G95" s="52">
        <f t="shared" si="8"/>
        <v>246.12849999999997</v>
      </c>
      <c r="H95" s="53">
        <v>496.01100000000002</v>
      </c>
      <c r="I95" s="53">
        <v>492.00599999999997</v>
      </c>
      <c r="J95" s="53">
        <v>491.005</v>
      </c>
      <c r="K95" s="53">
        <v>490.00400000000002</v>
      </c>
      <c r="L95" s="53">
        <v>486.00900000000001</v>
      </c>
      <c r="M95" s="53">
        <v>490.00599999999997</v>
      </c>
      <c r="N95" s="53">
        <v>486.00799999999998</v>
      </c>
      <c r="O95" s="62">
        <v>0</v>
      </c>
      <c r="P95" s="62">
        <v>0</v>
      </c>
      <c r="R95" s="30"/>
    </row>
    <row r="96" spans="1:18" s="29" customFormat="1" ht="18.75" customHeight="1" thickBot="1">
      <c r="A96" s="28" t="s">
        <v>103</v>
      </c>
      <c r="B96" s="59" t="s">
        <v>169</v>
      </c>
      <c r="C96" s="24" t="s">
        <v>494</v>
      </c>
      <c r="D96" s="24" t="s">
        <v>601</v>
      </c>
      <c r="E96" s="49">
        <f t="shared" si="6"/>
        <v>2944.0290000000005</v>
      </c>
      <c r="F96" s="50">
        <f t="shared" si="7"/>
        <v>1968.0199999999998</v>
      </c>
      <c r="G96" s="52">
        <f t="shared" si="8"/>
        <v>246.00249999999997</v>
      </c>
      <c r="H96" s="53">
        <f>'[1]Calcolo Punti OPEN PROD'!$D$65</f>
        <v>492.00700000000001</v>
      </c>
      <c r="I96" s="53">
        <f>'[1]Calcolo Punti OPEN PROD'!$H$65</f>
        <v>487.00200000000001</v>
      </c>
      <c r="J96" s="62">
        <f>'[1]Calcolo Punti OPEN PROD'!$L$65</f>
        <v>0</v>
      </c>
      <c r="K96" s="53">
        <f>'[1]Calcolo Punti OPEN PROD'!$P$65</f>
        <v>492.005</v>
      </c>
      <c r="L96" s="53">
        <f>'[1]Calcolo Punti OPEN PROD'!$T$65</f>
        <v>489.00700000000001</v>
      </c>
      <c r="M96" s="62">
        <f>'[1]Calcolo Punti OPEN PROD'!$X$65</f>
        <v>0</v>
      </c>
      <c r="N96" s="53">
        <f>'[1]Calcolo Punti OPEN PROD'!$AB$65</f>
        <v>492.005</v>
      </c>
      <c r="O96" s="62">
        <f>'[1]Calcolo Punti OPEN PROD'!$AF$65</f>
        <v>0</v>
      </c>
      <c r="P96" s="53">
        <f>'[1]Calcolo Punti OPEN PROD'!$AJ$65</f>
        <v>492.00299999999999</v>
      </c>
      <c r="R96" s="30"/>
    </row>
    <row r="97" spans="1:18" s="29" customFormat="1" ht="18.75" customHeight="1" thickBot="1">
      <c r="A97" s="28" t="s">
        <v>104</v>
      </c>
      <c r="B97" s="59" t="s">
        <v>610</v>
      </c>
      <c r="C97" s="24" t="s">
        <v>533</v>
      </c>
      <c r="D97" s="24" t="s">
        <v>644</v>
      </c>
      <c r="E97" s="49">
        <f t="shared" si="6"/>
        <v>2912.0419999999999</v>
      </c>
      <c r="F97" s="50">
        <f t="shared" si="7"/>
        <v>1967.0359999999998</v>
      </c>
      <c r="G97" s="52">
        <f t="shared" si="8"/>
        <v>245.87949999999998</v>
      </c>
      <c r="H97" s="62">
        <f>'[1]Calcolo Punti OPEN PROD'!$D$41</f>
        <v>0</v>
      </c>
      <c r="I97" s="53">
        <f>'[1]Calcolo Punti OPEN PROD'!$H$41</f>
        <v>464.00400000000002</v>
      </c>
      <c r="J97" s="53">
        <f>'[1]Calcolo Punti OPEN PROD'!$L$41</f>
        <v>481.00200000000001</v>
      </c>
      <c r="K97" s="62">
        <f>'[1]Calcolo Punti OPEN PROD'!$P$41</f>
        <v>0</v>
      </c>
      <c r="L97" s="53">
        <f>'[1]Calcolo Punti OPEN PROD'!$T$41</f>
        <v>485.00200000000001</v>
      </c>
      <c r="M97" s="62">
        <f>'[1]Calcolo Punti OPEN PROD'!$X$41</f>
        <v>0</v>
      </c>
      <c r="N97" s="53">
        <f>'[1]Calcolo Punti OPEN PROD'!$AB$41</f>
        <v>488.00799999999998</v>
      </c>
      <c r="O97" s="53">
        <f>'[1]Calcolo Punti OPEN PROD'!$AF$41</f>
        <v>495.01299999999998</v>
      </c>
      <c r="P97" s="53">
        <f>'[1]Calcolo Punti OPEN PROD'!$AJ$41</f>
        <v>499.01299999999998</v>
      </c>
      <c r="R97" s="30"/>
    </row>
    <row r="98" spans="1:18" s="29" customFormat="1" ht="18.75" customHeight="1" thickBot="1">
      <c r="A98" s="28" t="s">
        <v>105</v>
      </c>
      <c r="B98" s="24" t="s">
        <v>720</v>
      </c>
      <c r="C98" s="24" t="s">
        <v>206</v>
      </c>
      <c r="D98" s="24" t="s">
        <v>469</v>
      </c>
      <c r="E98" s="49">
        <f t="shared" si="6"/>
        <v>2454.0360000000001</v>
      </c>
      <c r="F98" s="50">
        <f t="shared" si="7"/>
        <v>1967.03</v>
      </c>
      <c r="G98" s="52">
        <f t="shared" si="8"/>
        <v>245.87875</v>
      </c>
      <c r="H98" s="53">
        <v>489.00799999999998</v>
      </c>
      <c r="I98" s="62">
        <v>0</v>
      </c>
      <c r="J98" s="53">
        <v>491.00599999999997</v>
      </c>
      <c r="K98" s="62">
        <v>0</v>
      </c>
      <c r="L98" s="53">
        <v>487.00599999999997</v>
      </c>
      <c r="M98" s="53">
        <v>494.00799999999998</v>
      </c>
      <c r="N98" s="62">
        <v>0</v>
      </c>
      <c r="O98" s="62">
        <v>0</v>
      </c>
      <c r="P98" s="53">
        <v>493.00799999999998</v>
      </c>
      <c r="R98" s="30"/>
    </row>
    <row r="99" spans="1:18" s="29" customFormat="1" ht="18.75" customHeight="1" thickBot="1">
      <c r="A99" s="28" t="s">
        <v>106</v>
      </c>
      <c r="B99" s="59" t="s">
        <v>615</v>
      </c>
      <c r="C99" s="24" t="s">
        <v>274</v>
      </c>
      <c r="D99" s="24" t="s">
        <v>614</v>
      </c>
      <c r="E99" s="49">
        <f t="shared" si="6"/>
        <v>2455.0340000000001</v>
      </c>
      <c r="F99" s="50">
        <f t="shared" si="7"/>
        <v>1967.027</v>
      </c>
      <c r="G99" s="52">
        <f t="shared" si="8"/>
        <v>245.87837500000001</v>
      </c>
      <c r="H99" s="53">
        <f>'[1]Calcolo Punti OPEN PROD'!$D$55</f>
        <v>489.005</v>
      </c>
      <c r="I99" s="53">
        <f>'[1]Calcolo Punti OPEN PROD'!$H$55</f>
        <v>492.00400000000002</v>
      </c>
      <c r="J99" s="53">
        <f>'[1]Calcolo Punti OPEN PROD'!$L$55</f>
        <v>488.00700000000001</v>
      </c>
      <c r="K99" s="62">
        <f>'[1]Calcolo Punti OPEN PROD'!$P$55</f>
        <v>0</v>
      </c>
      <c r="L99" s="62">
        <f>'[1]Calcolo Punti OPEN PROD'!$T$55</f>
        <v>0</v>
      </c>
      <c r="M99" s="53">
        <f>'[1]Calcolo Punti OPEN PROD'!$X$55</f>
        <v>490.00599999999997</v>
      </c>
      <c r="N99" s="62">
        <f>'[1]Calcolo Punti OPEN PROD'!$AB$55</f>
        <v>0</v>
      </c>
      <c r="O99" s="53">
        <f>'[1]Calcolo Punti OPEN PROD'!$AF$55</f>
        <v>496.012</v>
      </c>
      <c r="P99" s="62">
        <f>'[1]Calcolo Punti OPEN PROD'!$AJ$55</f>
        <v>0</v>
      </c>
      <c r="R99" s="30"/>
    </row>
    <row r="100" spans="1:18" s="29" customFormat="1" ht="18.75" customHeight="1" thickBot="1">
      <c r="A100" s="28" t="s">
        <v>107</v>
      </c>
      <c r="B100" s="59" t="s">
        <v>611</v>
      </c>
      <c r="C100" s="24" t="s">
        <v>497</v>
      </c>
      <c r="D100" s="24" t="s">
        <v>176</v>
      </c>
      <c r="E100" s="49">
        <f t="shared" si="6"/>
        <v>3414.0289999999995</v>
      </c>
      <c r="F100" s="50">
        <f t="shared" si="7"/>
        <v>1967.0189999999998</v>
      </c>
      <c r="G100" s="52">
        <f t="shared" si="8"/>
        <v>245.87737499999997</v>
      </c>
      <c r="H100" s="53">
        <f>'[1]Calcolo Punti OPEN PROD'!$D$51</f>
        <v>493.00700000000001</v>
      </c>
      <c r="I100" s="53">
        <f>'[1]Calcolo Punti OPEN PROD'!$H$51</f>
        <v>486.00400000000002</v>
      </c>
      <c r="J100" s="53">
        <f>'[1]Calcolo Punti OPEN PROD'!$L$51</f>
        <v>492.00400000000002</v>
      </c>
      <c r="K100" s="53">
        <f>'[1]Calcolo Punti OPEN PROD'!$P$51</f>
        <v>479.005</v>
      </c>
      <c r="L100" s="53">
        <f>'[1]Calcolo Punti OPEN PROD'!$T$51</f>
        <v>482.00099999999998</v>
      </c>
      <c r="M100" s="62">
        <f>'[1]Calcolo Punti OPEN PROD'!$X$51</f>
        <v>0</v>
      </c>
      <c r="N100" s="62">
        <f>'[1]Calcolo Punti OPEN PROD'!$AB$51</f>
        <v>0</v>
      </c>
      <c r="O100" s="53">
        <f>'[1]Calcolo Punti OPEN PROD'!$AF$51</f>
        <v>491.00599999999997</v>
      </c>
      <c r="P100" s="53">
        <f>'[1]Calcolo Punti OPEN PROD'!$AJ$51</f>
        <v>491.00200000000001</v>
      </c>
      <c r="R100" s="30"/>
    </row>
    <row r="101" spans="1:18" s="29" customFormat="1" ht="18.75" customHeight="1" thickBot="1">
      <c r="A101" s="28" t="s">
        <v>108</v>
      </c>
      <c r="B101" s="59" t="s">
        <v>632</v>
      </c>
      <c r="C101" s="24" t="s">
        <v>269</v>
      </c>
      <c r="D101" s="24" t="s">
        <v>633</v>
      </c>
      <c r="E101" s="49">
        <f t="shared" ref="E101:E132" si="9">SUM(H101:P101)</f>
        <v>2451.0349999999999</v>
      </c>
      <c r="F101" s="50">
        <f t="shared" ref="F101:F132" si="10">LARGE(H101:P101,1)+LARGE(H101:P101,2)+LARGE(H101:P101,3)+LARGE(H101:P101,4)</f>
        <v>1966.0320000000002</v>
      </c>
      <c r="G101" s="52">
        <f t="shared" ref="G101:G132" si="11">F101/8</f>
        <v>245.75400000000002</v>
      </c>
      <c r="H101" s="53">
        <f>'[1]Calcolo Punti OPEN PROD'!D90</f>
        <v>492.01100000000002</v>
      </c>
      <c r="I101" s="62">
        <f>'[1]Calcolo Punti OPEN PROD'!H90</f>
        <v>0</v>
      </c>
      <c r="J101" s="53">
        <f>'[1]Calcolo Punti OPEN PROD'!L90</f>
        <v>491.01</v>
      </c>
      <c r="K101" s="53">
        <f>'[1]Calcolo Punti OPEN PROD'!P90</f>
        <v>495.005</v>
      </c>
      <c r="L101" s="53">
        <f>'[1]Calcolo Punti OPEN PROD'!T90</f>
        <v>485.00299999999999</v>
      </c>
      <c r="M101" s="62">
        <f>'[1]Calcolo Punti OPEN PROD'!X90</f>
        <v>0</v>
      </c>
      <c r="N101" s="53">
        <f>'[1]Calcolo Punti OPEN PROD'!AB90</f>
        <v>488.00599999999997</v>
      </c>
      <c r="O101" s="62">
        <f>'[1]Calcolo Punti OPEN PROD'!AF90</f>
        <v>0</v>
      </c>
      <c r="P101" s="62">
        <f>'[1]Calcolo Punti OPEN PROD'!AJ90</f>
        <v>0</v>
      </c>
      <c r="R101" s="30"/>
    </row>
    <row r="102" spans="1:18" s="29" customFormat="1" ht="18.75" customHeight="1" thickBot="1">
      <c r="A102" s="28" t="s">
        <v>109</v>
      </c>
      <c r="B102" s="24" t="s">
        <v>594</v>
      </c>
      <c r="C102" s="24" t="s">
        <v>328</v>
      </c>
      <c r="D102" s="24" t="s">
        <v>173</v>
      </c>
      <c r="E102" s="49">
        <f t="shared" si="9"/>
        <v>1965.0259999999998</v>
      </c>
      <c r="F102" s="50">
        <f t="shared" si="10"/>
        <v>1965.0259999999998</v>
      </c>
      <c r="G102" s="52">
        <f t="shared" si="11"/>
        <v>245.62824999999998</v>
      </c>
      <c r="H102" s="62">
        <v>0</v>
      </c>
      <c r="I102" s="62">
        <v>0</v>
      </c>
      <c r="J102" s="62">
        <v>0</v>
      </c>
      <c r="K102" s="62">
        <v>0</v>
      </c>
      <c r="L102" s="62">
        <v>0</v>
      </c>
      <c r="M102" s="53">
        <v>488.00599999999997</v>
      </c>
      <c r="N102" s="53">
        <v>494.00900000000001</v>
      </c>
      <c r="O102" s="53">
        <v>490.00700000000001</v>
      </c>
      <c r="P102" s="53">
        <v>493.00400000000002</v>
      </c>
      <c r="R102" s="30"/>
    </row>
    <row r="103" spans="1:18" s="29" customFormat="1" ht="18.75" customHeight="1" thickBot="1">
      <c r="A103" s="28" t="s">
        <v>110</v>
      </c>
      <c r="B103" s="24" t="s">
        <v>311</v>
      </c>
      <c r="C103" s="24" t="s">
        <v>312</v>
      </c>
      <c r="D103" s="24" t="s">
        <v>172</v>
      </c>
      <c r="E103" s="49">
        <f t="shared" si="9"/>
        <v>2931.0479999999998</v>
      </c>
      <c r="F103" s="50">
        <f t="shared" si="10"/>
        <v>1964.0360000000001</v>
      </c>
      <c r="G103" s="52">
        <f t="shared" si="11"/>
        <v>245.50450000000001</v>
      </c>
      <c r="H103" s="53">
        <v>498.00799999999998</v>
      </c>
      <c r="I103" s="62">
        <v>0</v>
      </c>
      <c r="J103" s="62">
        <v>0</v>
      </c>
      <c r="K103" s="53">
        <v>490.01100000000002</v>
      </c>
      <c r="L103" s="53">
        <v>482.005</v>
      </c>
      <c r="M103" s="53">
        <v>485.00700000000001</v>
      </c>
      <c r="N103" s="62">
        <v>0</v>
      </c>
      <c r="O103" s="53">
        <v>489.01100000000002</v>
      </c>
      <c r="P103" s="53">
        <v>487.00599999999997</v>
      </c>
      <c r="R103" s="30"/>
    </row>
    <row r="104" spans="1:18" s="29" customFormat="1" ht="18.75" customHeight="1" thickBot="1">
      <c r="A104" s="28" t="s">
        <v>111</v>
      </c>
      <c r="B104" s="59" t="s">
        <v>637</v>
      </c>
      <c r="C104" s="24" t="s">
        <v>371</v>
      </c>
      <c r="D104" s="24" t="s">
        <v>606</v>
      </c>
      <c r="E104" s="49">
        <f t="shared" si="9"/>
        <v>4393.0609999999997</v>
      </c>
      <c r="F104" s="50">
        <f t="shared" si="10"/>
        <v>1964.029</v>
      </c>
      <c r="G104" s="52">
        <f t="shared" si="11"/>
        <v>245.503625</v>
      </c>
      <c r="H104" s="53">
        <f>'[1]Calcolo Punti OPEN PROD'!D97</f>
        <v>489.005</v>
      </c>
      <c r="I104" s="53">
        <f>'[1]Calcolo Punti OPEN PROD'!H97</f>
        <v>482.00700000000001</v>
      </c>
      <c r="J104" s="53">
        <f>'[1]Calcolo Punti OPEN PROD'!L97</f>
        <v>488.00400000000002</v>
      </c>
      <c r="K104" s="53">
        <f>'[1]Calcolo Punti OPEN PROD'!P97</f>
        <v>485.00299999999999</v>
      </c>
      <c r="L104" s="53">
        <f>'[1]Calcolo Punti OPEN PROD'!T97</f>
        <v>495.00900000000001</v>
      </c>
      <c r="M104" s="53">
        <f>'[1]Calcolo Punti OPEN PROD'!X97</f>
        <v>488.00700000000001</v>
      </c>
      <c r="N104" s="53">
        <f>'[1]Calcolo Punti OPEN PROD'!AB97</f>
        <v>487.01</v>
      </c>
      <c r="O104" s="53">
        <f>'[1]Calcolo Punti OPEN PROD'!AF97</f>
        <v>492.00799999999998</v>
      </c>
      <c r="P104" s="53">
        <f>'[1]Calcolo Punti OPEN PROD'!AJ97</f>
        <v>487.00799999999998</v>
      </c>
      <c r="R104" s="30"/>
    </row>
    <row r="105" spans="1:18" s="29" customFormat="1" ht="18.75" customHeight="1" thickBot="1">
      <c r="A105" s="28" t="s">
        <v>112</v>
      </c>
      <c r="B105" s="24" t="s">
        <v>708</v>
      </c>
      <c r="C105" s="24" t="s">
        <v>709</v>
      </c>
      <c r="D105" s="24" t="s">
        <v>320</v>
      </c>
      <c r="E105" s="49">
        <f t="shared" si="9"/>
        <v>3856.038</v>
      </c>
      <c r="F105" s="50">
        <f t="shared" si="10"/>
        <v>1964.0279999999998</v>
      </c>
      <c r="G105" s="52">
        <f t="shared" si="11"/>
        <v>245.50349999999997</v>
      </c>
      <c r="H105" s="53">
        <v>495.00799999999998</v>
      </c>
      <c r="I105" s="53">
        <v>492.00700000000001</v>
      </c>
      <c r="J105" s="53">
        <v>477.00299999999999</v>
      </c>
      <c r="K105" s="53">
        <v>492.00700000000001</v>
      </c>
      <c r="L105" s="53">
        <v>478.00200000000001</v>
      </c>
      <c r="M105" s="53">
        <v>476.00400000000002</v>
      </c>
      <c r="N105" s="53">
        <v>461.00099999999998</v>
      </c>
      <c r="O105" s="62">
        <v>0</v>
      </c>
      <c r="P105" s="53">
        <v>485.00599999999997</v>
      </c>
      <c r="R105" s="30"/>
    </row>
    <row r="106" spans="1:18" s="29" customFormat="1" ht="18.75" customHeight="1" thickBot="1">
      <c r="A106" s="28" t="s">
        <v>113</v>
      </c>
      <c r="B106" s="24" t="s">
        <v>223</v>
      </c>
      <c r="C106" s="24" t="s">
        <v>222</v>
      </c>
      <c r="D106" s="24" t="s">
        <v>171</v>
      </c>
      <c r="E106" s="49">
        <f t="shared" si="9"/>
        <v>2921.0250000000001</v>
      </c>
      <c r="F106" s="50">
        <f t="shared" si="10"/>
        <v>1964.019</v>
      </c>
      <c r="G106" s="52">
        <f t="shared" si="11"/>
        <v>245.502375</v>
      </c>
      <c r="H106" s="53">
        <v>491.00400000000002</v>
      </c>
      <c r="I106" s="53">
        <v>487.00299999999999</v>
      </c>
      <c r="J106" s="53">
        <v>495.00400000000002</v>
      </c>
      <c r="K106" s="62">
        <v>0</v>
      </c>
      <c r="L106" s="53">
        <v>491.00799999999998</v>
      </c>
      <c r="M106" s="53">
        <v>477.00200000000001</v>
      </c>
      <c r="N106" s="53">
        <v>480.00400000000002</v>
      </c>
      <c r="O106" s="62">
        <v>0</v>
      </c>
      <c r="P106" s="62">
        <v>0</v>
      </c>
      <c r="R106" s="30"/>
    </row>
    <row r="107" spans="1:18" s="29" customFormat="1" ht="18.75" customHeight="1" thickBot="1">
      <c r="A107" s="28" t="s">
        <v>114</v>
      </c>
      <c r="B107" s="59" t="s">
        <v>489</v>
      </c>
      <c r="C107" s="24" t="s">
        <v>490</v>
      </c>
      <c r="D107" s="24" t="s">
        <v>596</v>
      </c>
      <c r="E107" s="49">
        <f t="shared" si="9"/>
        <v>2940.0239999999999</v>
      </c>
      <c r="F107" s="50">
        <f t="shared" si="10"/>
        <v>1964.0139999999999</v>
      </c>
      <c r="G107" s="52">
        <f t="shared" si="11"/>
        <v>245.50174999999999</v>
      </c>
      <c r="H107" s="53">
        <f>'[1]Calcolo Punti OPEN PROD'!$D$3</f>
        <v>489.00299999999999</v>
      </c>
      <c r="I107" s="62">
        <f>'[1]Calcolo Punti OPEN PROD'!$H$3</f>
        <v>0</v>
      </c>
      <c r="J107" s="53">
        <f>'[1]Calcolo Punti OPEN PROD'!$L$3</f>
        <v>493.00299999999999</v>
      </c>
      <c r="K107" s="53">
        <f>'[1]Calcolo Punti OPEN PROD'!$P$3</f>
        <v>488.00400000000002</v>
      </c>
      <c r="L107" s="53">
        <f>'[1]Calcolo Punti OPEN PROD'!$T$3</f>
        <v>490.00099999999998</v>
      </c>
      <c r="M107" s="53">
        <f>'[1]Calcolo Punti OPEN PROD'!$X$3</f>
        <v>492.00700000000001</v>
      </c>
      <c r="N107" s="53">
        <f>'[1]Calcolo Punti OPEN PROD'!$AB$3</f>
        <v>488.00599999999997</v>
      </c>
      <c r="O107" s="62">
        <f>'[1]Calcolo Punti OPEN PROD'!$AF$3</f>
        <v>0</v>
      </c>
      <c r="P107" s="62">
        <f>'[1]Calcolo Punti OPEN PROD'!$AJ$3</f>
        <v>0</v>
      </c>
      <c r="R107" s="30"/>
    </row>
    <row r="108" spans="1:18" s="29" customFormat="1" ht="18.75" customHeight="1" thickBot="1">
      <c r="A108" s="28" t="s">
        <v>115</v>
      </c>
      <c r="B108" s="24" t="s">
        <v>846</v>
      </c>
      <c r="C108" s="24" t="s">
        <v>218</v>
      </c>
      <c r="D108" s="24" t="s">
        <v>177</v>
      </c>
      <c r="E108" s="49">
        <f t="shared" si="9"/>
        <v>3888.0509999999999</v>
      </c>
      <c r="F108" s="50">
        <f t="shared" si="10"/>
        <v>1963.0360000000001</v>
      </c>
      <c r="G108" s="52">
        <f t="shared" si="11"/>
        <v>245.37950000000001</v>
      </c>
      <c r="H108" s="62">
        <v>0</v>
      </c>
      <c r="I108" s="53">
        <v>474.00299999999999</v>
      </c>
      <c r="J108" s="53">
        <v>488.005</v>
      </c>
      <c r="K108" s="53">
        <v>481.00200000000001</v>
      </c>
      <c r="L108" s="53">
        <v>486.00700000000001</v>
      </c>
      <c r="M108" s="53">
        <v>484.00299999999999</v>
      </c>
      <c r="N108" s="53">
        <v>491.00799999999998</v>
      </c>
      <c r="O108" s="53">
        <v>498.01600000000002</v>
      </c>
      <c r="P108" s="53">
        <v>486.00700000000001</v>
      </c>
      <c r="R108" s="30"/>
    </row>
    <row r="109" spans="1:18" s="29" customFormat="1" ht="18.75" customHeight="1" thickBot="1">
      <c r="A109" s="28" t="s">
        <v>116</v>
      </c>
      <c r="B109" s="59" t="s">
        <v>194</v>
      </c>
      <c r="C109" s="24" t="s">
        <v>650</v>
      </c>
      <c r="D109" s="24" t="s">
        <v>653</v>
      </c>
      <c r="E109" s="49">
        <f t="shared" si="9"/>
        <v>2933.0419999999999</v>
      </c>
      <c r="F109" s="50">
        <f t="shared" si="10"/>
        <v>1962.0319999999999</v>
      </c>
      <c r="G109" s="52">
        <f t="shared" si="11"/>
        <v>245.25399999999999</v>
      </c>
      <c r="H109" s="53">
        <f>'[1]Calcolo Punti OPEN PROD'!D109</f>
        <v>487.00400000000002</v>
      </c>
      <c r="I109" s="53">
        <f>'[1]Calcolo Punti OPEN PROD'!H109</f>
        <v>489.00799999999998</v>
      </c>
      <c r="J109" s="53">
        <f>'[1]Calcolo Punti OPEN PROD'!L109</f>
        <v>484.00599999999997</v>
      </c>
      <c r="K109" s="53">
        <f>'[1]Calcolo Punti OPEN PROD'!P109</f>
        <v>493.01</v>
      </c>
      <c r="L109" s="53">
        <f>'[1]Calcolo Punti OPEN PROD'!T109</f>
        <v>488.00799999999998</v>
      </c>
      <c r="M109" s="62">
        <f>'[1]Calcolo Punti OPEN PROD'!X109</f>
        <v>0</v>
      </c>
      <c r="N109" s="62">
        <f>'[1]Calcolo Punti OPEN PROD'!AB109</f>
        <v>0</v>
      </c>
      <c r="O109" s="62">
        <f>'[1]Calcolo Punti OPEN PROD'!AF109</f>
        <v>0</v>
      </c>
      <c r="P109" s="53">
        <f>'[1]Calcolo Punti OPEN PROD'!AJ109</f>
        <v>492.00599999999997</v>
      </c>
      <c r="R109" s="30"/>
    </row>
    <row r="110" spans="1:18" s="29" customFormat="1" ht="18.75" customHeight="1" thickBot="1">
      <c r="A110" s="28" t="s">
        <v>117</v>
      </c>
      <c r="B110" s="59" t="s">
        <v>655</v>
      </c>
      <c r="C110" s="24" t="s">
        <v>558</v>
      </c>
      <c r="D110" s="24" t="s">
        <v>653</v>
      </c>
      <c r="E110" s="49">
        <f t="shared" si="9"/>
        <v>3903.038</v>
      </c>
      <c r="F110" s="50">
        <f t="shared" si="10"/>
        <v>1962.0230000000001</v>
      </c>
      <c r="G110" s="52">
        <f t="shared" si="11"/>
        <v>245.25287500000002</v>
      </c>
      <c r="H110" s="53">
        <f>'[1]Calcolo Punti OPEN PROD'!D107</f>
        <v>484.00200000000001</v>
      </c>
      <c r="I110" s="53">
        <f>'[1]Calcolo Punti OPEN PROD'!H107</f>
        <v>488.00400000000002</v>
      </c>
      <c r="J110" s="53">
        <f>'[1]Calcolo Punti OPEN PROD'!L107</f>
        <v>492.00299999999999</v>
      </c>
      <c r="K110" s="53">
        <f>'[1]Calcolo Punti OPEN PROD'!P107</f>
        <v>482.00299999999999</v>
      </c>
      <c r="L110" s="53">
        <f>'[1]Calcolo Punti OPEN PROD'!T107</f>
        <v>488.00200000000001</v>
      </c>
      <c r="M110" s="62">
        <f>'[1]Calcolo Punti OPEN PROD'!X107</f>
        <v>0</v>
      </c>
      <c r="N110" s="53">
        <f>'[1]Calcolo Punti OPEN PROD'!AB107</f>
        <v>490.01</v>
      </c>
      <c r="O110" s="53">
        <f>'[1]Calcolo Punti OPEN PROD'!AF107</f>
        <v>492.00599999999997</v>
      </c>
      <c r="P110" s="53">
        <f>'[1]Calcolo Punti OPEN PROD'!AJ107</f>
        <v>487.00799999999998</v>
      </c>
      <c r="R110" s="30"/>
    </row>
    <row r="111" spans="1:18" s="29" customFormat="1" ht="18.75" customHeight="1" thickBot="1">
      <c r="A111" s="28" t="s">
        <v>118</v>
      </c>
      <c r="B111" s="59" t="s">
        <v>194</v>
      </c>
      <c r="C111" s="24" t="s">
        <v>415</v>
      </c>
      <c r="D111" s="24" t="s">
        <v>633</v>
      </c>
      <c r="E111" s="49">
        <f t="shared" si="9"/>
        <v>2927.0409999999997</v>
      </c>
      <c r="F111" s="50">
        <f t="shared" si="10"/>
        <v>1959.0310000000002</v>
      </c>
      <c r="G111" s="52">
        <f t="shared" si="11"/>
        <v>244.87887500000002</v>
      </c>
      <c r="H111" s="53">
        <f>'[1]Calcolo Punti OPEN PROD'!D92</f>
        <v>491.00900000000001</v>
      </c>
      <c r="I111" s="53">
        <f>'[1]Calcolo Punti OPEN PROD'!H92</f>
        <v>484.00400000000002</v>
      </c>
      <c r="J111" s="53">
        <f>'[1]Calcolo Punti OPEN PROD'!L92</f>
        <v>486.00799999999998</v>
      </c>
      <c r="K111" s="53">
        <f>'[1]Calcolo Punti OPEN PROD'!P92</f>
        <v>489.00900000000001</v>
      </c>
      <c r="L111" s="53">
        <f>'[1]Calcolo Punti OPEN PROD'!T92</f>
        <v>493.005</v>
      </c>
      <c r="M111" s="62">
        <f>'[1]Calcolo Punti OPEN PROD'!X92</f>
        <v>0</v>
      </c>
      <c r="N111" s="53">
        <f>'[1]Calcolo Punti OPEN PROD'!AB92</f>
        <v>484.00599999999997</v>
      </c>
      <c r="O111" s="62">
        <f>'[1]Calcolo Punti OPEN PROD'!AF92</f>
        <v>0</v>
      </c>
      <c r="P111" s="62">
        <f>'[1]Calcolo Punti OPEN PROD'!AJ92</f>
        <v>0</v>
      </c>
      <c r="R111" s="30"/>
    </row>
    <row r="112" spans="1:18" s="29" customFormat="1" ht="18.75" customHeight="1" thickBot="1">
      <c r="A112" s="28" t="s">
        <v>119</v>
      </c>
      <c r="B112" s="24" t="s">
        <v>205</v>
      </c>
      <c r="C112" s="24" t="s">
        <v>206</v>
      </c>
      <c r="D112" s="24" t="s">
        <v>165</v>
      </c>
      <c r="E112" s="49">
        <f t="shared" si="9"/>
        <v>2440.0260000000003</v>
      </c>
      <c r="F112" s="50">
        <f t="shared" si="10"/>
        <v>1956.0210000000002</v>
      </c>
      <c r="G112" s="52">
        <f t="shared" si="11"/>
        <v>244.50262500000002</v>
      </c>
      <c r="H112" s="53">
        <v>492.005</v>
      </c>
      <c r="I112" s="53">
        <v>490.00400000000002</v>
      </c>
      <c r="J112" s="53">
        <v>484.00700000000001</v>
      </c>
      <c r="K112" s="53">
        <v>484.005</v>
      </c>
      <c r="L112" s="62">
        <v>0</v>
      </c>
      <c r="M112" s="62">
        <v>0</v>
      </c>
      <c r="N112" s="62">
        <v>0</v>
      </c>
      <c r="O112" s="62">
        <v>0</v>
      </c>
      <c r="P112" s="53">
        <v>490.005</v>
      </c>
      <c r="R112" s="30"/>
    </row>
    <row r="113" spans="1:18" s="29" customFormat="1" ht="18.75" customHeight="1" thickBot="1">
      <c r="A113" s="28" t="s">
        <v>120</v>
      </c>
      <c r="B113" s="59" t="s">
        <v>488</v>
      </c>
      <c r="C113" s="24" t="s">
        <v>351</v>
      </c>
      <c r="D113" s="24" t="s">
        <v>455</v>
      </c>
      <c r="E113" s="49">
        <f t="shared" si="9"/>
        <v>2428.0300000000002</v>
      </c>
      <c r="F113" s="50">
        <f t="shared" si="10"/>
        <v>1952.0249999999996</v>
      </c>
      <c r="G113" s="52">
        <f t="shared" si="11"/>
        <v>244.00312499999995</v>
      </c>
      <c r="H113" s="53">
        <f>'[1]Calcolo Punti OPEN PROD'!$D$37</f>
        <v>495.00799999999998</v>
      </c>
      <c r="I113" s="62">
        <f>'[1]Calcolo Punti OPEN PROD'!$H$37</f>
        <v>0</v>
      </c>
      <c r="J113" s="53">
        <f>'[1]Calcolo Punti OPEN PROD'!$L$37</f>
        <v>487.00599999999997</v>
      </c>
      <c r="K113" s="53">
        <f>'[1]Calcolo Punti OPEN PROD'!$P$37</f>
        <v>481.00599999999997</v>
      </c>
      <c r="L113" s="53">
        <f>'[1]Calcolo Punti OPEN PROD'!$T$37</f>
        <v>489.005</v>
      </c>
      <c r="M113" s="53">
        <f>'[1]Calcolo Punti OPEN PROD'!$X$37</f>
        <v>476.005</v>
      </c>
      <c r="N113" s="62">
        <f>'[1]Calcolo Punti OPEN PROD'!$AB$37</f>
        <v>0</v>
      </c>
      <c r="O113" s="62">
        <f>'[1]Calcolo Punti OPEN PROD'!$AF$37</f>
        <v>0</v>
      </c>
      <c r="P113" s="62">
        <f>'[1]Calcolo Punti OPEN PROD'!$AJ$37</f>
        <v>0</v>
      </c>
      <c r="R113" s="30"/>
    </row>
    <row r="114" spans="1:18" s="29" customFormat="1" ht="18.75" customHeight="1" thickBot="1">
      <c r="A114" s="28" t="s">
        <v>121</v>
      </c>
      <c r="B114" s="59" t="s">
        <v>375</v>
      </c>
      <c r="C114" s="24" t="s">
        <v>208</v>
      </c>
      <c r="D114" s="24" t="s">
        <v>173</v>
      </c>
      <c r="E114" s="49">
        <f t="shared" si="9"/>
        <v>1950.0190000000002</v>
      </c>
      <c r="F114" s="50">
        <f t="shared" si="10"/>
        <v>1950.0189999999998</v>
      </c>
      <c r="G114" s="52">
        <f t="shared" si="11"/>
        <v>243.75237499999997</v>
      </c>
      <c r="H114" s="53">
        <f>'[1]Calcolo Punti OPEN PROD'!D84</f>
        <v>489.005</v>
      </c>
      <c r="I114" s="62">
        <f>'[1]Calcolo Punti OPEN PROD'!H84</f>
        <v>0</v>
      </c>
      <c r="J114" s="53">
        <f>'[1]Calcolo Punti OPEN PROD'!L84</f>
        <v>483.00400000000002</v>
      </c>
      <c r="K114" s="62">
        <f>'[1]Calcolo Punti OPEN PROD'!P84</f>
        <v>0</v>
      </c>
      <c r="L114" s="62">
        <f>'[1]Calcolo Punti OPEN PROD'!T84</f>
        <v>0</v>
      </c>
      <c r="M114" s="53">
        <f>'[1]Calcolo Punti OPEN PROD'!X84</f>
        <v>489.005</v>
      </c>
      <c r="N114" s="62">
        <f>'[1]Calcolo Punti OPEN PROD'!AB84</f>
        <v>0</v>
      </c>
      <c r="O114" s="62">
        <f>'[1]Calcolo Punti OPEN PROD'!AF84</f>
        <v>0</v>
      </c>
      <c r="P114" s="53">
        <f>'[1]Calcolo Punti OPEN PROD'!AJ84</f>
        <v>489.005</v>
      </c>
      <c r="R114" s="30"/>
    </row>
    <row r="115" spans="1:18" s="29" customFormat="1" ht="18.75" customHeight="1" thickBot="1">
      <c r="A115" s="28" t="s">
        <v>122</v>
      </c>
      <c r="B115" s="24" t="s">
        <v>917</v>
      </c>
      <c r="C115" s="24" t="s">
        <v>338</v>
      </c>
      <c r="D115" s="24" t="s">
        <v>455</v>
      </c>
      <c r="E115" s="49">
        <f t="shared" si="9"/>
        <v>2918.0329999999999</v>
      </c>
      <c r="F115" s="50">
        <f t="shared" si="10"/>
        <v>1949.0250000000001</v>
      </c>
      <c r="G115" s="52">
        <f t="shared" si="11"/>
        <v>243.62812500000001</v>
      </c>
      <c r="H115" s="62">
        <v>0</v>
      </c>
      <c r="I115" s="62">
        <v>0</v>
      </c>
      <c r="J115" s="62">
        <v>0</v>
      </c>
      <c r="K115" s="53">
        <v>488.00400000000002</v>
      </c>
      <c r="L115" s="53">
        <v>485.00200000000001</v>
      </c>
      <c r="M115" s="53">
        <v>489.00799999999998</v>
      </c>
      <c r="N115" s="53">
        <v>486.00900000000001</v>
      </c>
      <c r="O115" s="53">
        <v>484.00599999999997</v>
      </c>
      <c r="P115" s="53">
        <v>486.00400000000002</v>
      </c>
      <c r="R115" s="30"/>
    </row>
    <row r="116" spans="1:18" s="29" customFormat="1" ht="18.75" customHeight="1" thickBot="1">
      <c r="A116" s="28" t="s">
        <v>123</v>
      </c>
      <c r="B116" s="59" t="s">
        <v>627</v>
      </c>
      <c r="C116" s="24" t="s">
        <v>497</v>
      </c>
      <c r="D116" s="24" t="s">
        <v>604</v>
      </c>
      <c r="E116" s="49">
        <f t="shared" si="9"/>
        <v>2432.0209999999997</v>
      </c>
      <c r="F116" s="50">
        <f t="shared" si="10"/>
        <v>1949.02</v>
      </c>
      <c r="G116" s="52">
        <f t="shared" si="11"/>
        <v>243.6275</v>
      </c>
      <c r="H116" s="62">
        <f>'[1]Calcolo Punti OPEN PROD'!D79</f>
        <v>0</v>
      </c>
      <c r="I116" s="53">
        <f>'[1]Calcolo Punti OPEN PROD'!H79</f>
        <v>483.00099999999998</v>
      </c>
      <c r="J116" s="53">
        <f>'[1]Calcolo Punti OPEN PROD'!L79</f>
        <v>484.00299999999999</v>
      </c>
      <c r="K116" s="62">
        <f>'[1]Calcolo Punti OPEN PROD'!P79</f>
        <v>0</v>
      </c>
      <c r="L116" s="53">
        <f>'[1]Calcolo Punti OPEN PROD'!T79</f>
        <v>490.00599999999997</v>
      </c>
      <c r="M116" s="62">
        <f>'[1]Calcolo Punti OPEN PROD'!X79</f>
        <v>0</v>
      </c>
      <c r="N116" s="53">
        <f>'[1]Calcolo Punti OPEN PROD'!AB79</f>
        <v>487.00700000000001</v>
      </c>
      <c r="O116" s="62">
        <f>'[1]Calcolo Punti OPEN PROD'!AF79</f>
        <v>0</v>
      </c>
      <c r="P116" s="53">
        <f>'[1]Calcolo Punti OPEN PROD'!AJ79</f>
        <v>488.00400000000002</v>
      </c>
      <c r="R116" s="30"/>
    </row>
    <row r="117" spans="1:18" s="29" customFormat="1" ht="18.75" customHeight="1" thickBot="1">
      <c r="A117" s="28" t="s">
        <v>124</v>
      </c>
      <c r="B117" s="59" t="s">
        <v>434</v>
      </c>
      <c r="C117" s="24" t="s">
        <v>435</v>
      </c>
      <c r="D117" s="24" t="s">
        <v>173</v>
      </c>
      <c r="E117" s="49">
        <f t="shared" si="9"/>
        <v>2427.0230000000001</v>
      </c>
      <c r="F117" s="50">
        <f t="shared" si="10"/>
        <v>1949.02</v>
      </c>
      <c r="G117" s="52">
        <f t="shared" si="11"/>
        <v>243.6275</v>
      </c>
      <c r="H117" s="53">
        <f>'[1]Calcolo Punti OPEN PROD'!D83</f>
        <v>485.00599999999997</v>
      </c>
      <c r="I117" s="62">
        <f>'[1]Calcolo Punti OPEN PROD'!H83</f>
        <v>0</v>
      </c>
      <c r="J117" s="53">
        <f>'[1]Calcolo Punti OPEN PROD'!L83</f>
        <v>478.00299999999999</v>
      </c>
      <c r="K117" s="62">
        <f>'[1]Calcolo Punti OPEN PROD'!P83</f>
        <v>0</v>
      </c>
      <c r="L117" s="62">
        <f>'[1]Calcolo Punti OPEN PROD'!T83</f>
        <v>0</v>
      </c>
      <c r="M117" s="53">
        <f>'[1]Calcolo Punti OPEN PROD'!X83</f>
        <v>487.00599999999997</v>
      </c>
      <c r="N117" s="62">
        <f>'[1]Calcolo Punti OPEN PROD'!AB83</f>
        <v>0</v>
      </c>
      <c r="O117" s="53">
        <f>'[1]Calcolo Punti OPEN PROD'!AF83</f>
        <v>489.005</v>
      </c>
      <c r="P117" s="53">
        <f>'[1]Calcolo Punti OPEN PROD'!AJ83</f>
        <v>488.00299999999999</v>
      </c>
      <c r="R117" s="30"/>
    </row>
    <row r="118" spans="1:18" s="29" customFormat="1" ht="18.75" customHeight="1" thickBot="1">
      <c r="A118" s="28" t="s">
        <v>125</v>
      </c>
      <c r="B118" s="59" t="s">
        <v>623</v>
      </c>
      <c r="C118" s="24" t="s">
        <v>624</v>
      </c>
      <c r="D118" s="24" t="s">
        <v>619</v>
      </c>
      <c r="E118" s="49">
        <f t="shared" si="9"/>
        <v>1949.0149999999999</v>
      </c>
      <c r="F118" s="50">
        <f t="shared" si="10"/>
        <v>1949.0149999999999</v>
      </c>
      <c r="G118" s="52">
        <f t="shared" si="11"/>
        <v>243.62687499999998</v>
      </c>
      <c r="H118" s="62">
        <f>'[1]Calcolo Punti OPEN PROD'!D77</f>
        <v>0</v>
      </c>
      <c r="I118" s="53">
        <f>'[1]Calcolo Punti OPEN PROD'!H77</f>
        <v>481.00599999999997</v>
      </c>
      <c r="J118" s="53">
        <f>'[1]Calcolo Punti OPEN PROD'!L77</f>
        <v>492.00400000000002</v>
      </c>
      <c r="K118" s="62">
        <f>'[1]Calcolo Punti OPEN PROD'!P77</f>
        <v>0</v>
      </c>
      <c r="L118" s="53">
        <f>'[1]Calcolo Punti OPEN PROD'!T77</f>
        <v>491.00200000000001</v>
      </c>
      <c r="M118" s="62">
        <f>'[1]Calcolo Punti OPEN PROD'!X77</f>
        <v>0</v>
      </c>
      <c r="N118" s="53">
        <f>'[1]Calcolo Punti OPEN PROD'!AB77</f>
        <v>485.00299999999999</v>
      </c>
      <c r="O118" s="62">
        <f>'[1]Calcolo Punti OPEN PROD'!AF77</f>
        <v>0</v>
      </c>
      <c r="P118" s="62">
        <f>'[1]Calcolo Punti OPEN PROD'!AJ77</f>
        <v>0</v>
      </c>
      <c r="R118" s="30"/>
    </row>
    <row r="119" spans="1:18" s="29" customFormat="1" ht="18.75" customHeight="1" thickBot="1">
      <c r="A119" s="28" t="s">
        <v>126</v>
      </c>
      <c r="B119" s="24" t="s">
        <v>881</v>
      </c>
      <c r="C119" s="24" t="s">
        <v>882</v>
      </c>
      <c r="D119" s="24" t="s">
        <v>883</v>
      </c>
      <c r="E119" s="49">
        <f t="shared" si="9"/>
        <v>1948.03</v>
      </c>
      <c r="F119" s="50">
        <f t="shared" si="10"/>
        <v>1948.0299999999997</v>
      </c>
      <c r="G119" s="52">
        <f t="shared" si="11"/>
        <v>243.50374999999997</v>
      </c>
      <c r="H119" s="62">
        <v>0</v>
      </c>
      <c r="I119" s="62">
        <v>0</v>
      </c>
      <c r="J119" s="53">
        <v>493.01</v>
      </c>
      <c r="K119" s="53">
        <v>483.00599999999997</v>
      </c>
      <c r="L119" s="53">
        <v>481.00599999999997</v>
      </c>
      <c r="M119" s="62">
        <v>0</v>
      </c>
      <c r="N119" s="62">
        <v>0</v>
      </c>
      <c r="O119" s="53">
        <v>491.00799999999998</v>
      </c>
      <c r="P119" s="62">
        <v>0</v>
      </c>
      <c r="R119" s="30"/>
    </row>
    <row r="120" spans="1:18" s="29" customFormat="1" ht="18.75" customHeight="1" thickBot="1">
      <c r="A120" s="28" t="s">
        <v>127</v>
      </c>
      <c r="B120" s="24" t="s">
        <v>713</v>
      </c>
      <c r="C120" s="24" t="s">
        <v>714</v>
      </c>
      <c r="D120" s="24" t="s">
        <v>715</v>
      </c>
      <c r="E120" s="49">
        <f t="shared" si="9"/>
        <v>1948.0249999999999</v>
      </c>
      <c r="F120" s="50">
        <f t="shared" si="10"/>
        <v>1948.0249999999999</v>
      </c>
      <c r="G120" s="52">
        <f t="shared" si="11"/>
        <v>243.50312499999998</v>
      </c>
      <c r="H120" s="53">
        <v>491.00700000000001</v>
      </c>
      <c r="I120" s="62">
        <v>0</v>
      </c>
      <c r="J120" s="53">
        <v>489.005</v>
      </c>
      <c r="K120" s="53">
        <v>490.01</v>
      </c>
      <c r="L120" s="53">
        <v>478.00299999999999</v>
      </c>
      <c r="M120" s="62">
        <v>0</v>
      </c>
      <c r="N120" s="62">
        <v>0</v>
      </c>
      <c r="O120" s="62">
        <v>0</v>
      </c>
      <c r="P120" s="62">
        <v>0</v>
      </c>
      <c r="R120" s="30"/>
    </row>
    <row r="121" spans="1:18" s="29" customFormat="1" ht="18.75" customHeight="1" thickBot="1">
      <c r="A121" s="28" t="s">
        <v>128</v>
      </c>
      <c r="B121" s="24" t="s">
        <v>722</v>
      </c>
      <c r="C121" s="24" t="s">
        <v>412</v>
      </c>
      <c r="D121" s="24" t="s">
        <v>477</v>
      </c>
      <c r="E121" s="49">
        <f t="shared" si="9"/>
        <v>4345.0389999999998</v>
      </c>
      <c r="F121" s="50">
        <f t="shared" si="10"/>
        <v>1947.0170000000001</v>
      </c>
      <c r="G121" s="52">
        <f t="shared" si="11"/>
        <v>243.37712500000001</v>
      </c>
      <c r="H121" s="53">
        <v>485.00299999999999</v>
      </c>
      <c r="I121" s="53">
        <v>474.00099999999998</v>
      </c>
      <c r="J121" s="53">
        <v>478.00299999999999</v>
      </c>
      <c r="K121" s="53">
        <v>486.00400000000002</v>
      </c>
      <c r="L121" s="53">
        <v>478.00599999999997</v>
      </c>
      <c r="M121" s="53">
        <v>484.005</v>
      </c>
      <c r="N121" s="53">
        <v>488.005</v>
      </c>
      <c r="O121" s="53">
        <v>484.00700000000001</v>
      </c>
      <c r="P121" s="53">
        <v>488.005</v>
      </c>
      <c r="R121" s="30"/>
    </row>
    <row r="122" spans="1:18" s="29" customFormat="1" ht="18.75" customHeight="1" thickBot="1">
      <c r="A122" s="28" t="s">
        <v>129</v>
      </c>
      <c r="B122" s="59" t="s">
        <v>617</v>
      </c>
      <c r="C122" s="24" t="s">
        <v>618</v>
      </c>
      <c r="D122" s="24" t="s">
        <v>619</v>
      </c>
      <c r="E122" s="49">
        <f t="shared" si="9"/>
        <v>1946.027</v>
      </c>
      <c r="F122" s="50">
        <f t="shared" si="10"/>
        <v>1946.027</v>
      </c>
      <c r="G122" s="52">
        <f t="shared" si="11"/>
        <v>243.25337500000001</v>
      </c>
      <c r="H122" s="62">
        <f>'[1]Calcolo Punti OPEN PROD'!$D$74</f>
        <v>0</v>
      </c>
      <c r="I122" s="53">
        <f>'[1]Calcolo Punti OPEN PROD'!$H$74</f>
        <v>483.00599999999997</v>
      </c>
      <c r="J122" s="53">
        <f>'[1]Calcolo Punti OPEN PROD'!$L$74</f>
        <v>487.01</v>
      </c>
      <c r="K122" s="62">
        <f>'[1]Calcolo Punti OPEN PROD'!$P$74</f>
        <v>0</v>
      </c>
      <c r="L122" s="53">
        <f>'[1]Calcolo Punti OPEN PROD'!$T$74</f>
        <v>484.00400000000002</v>
      </c>
      <c r="M122" s="62">
        <f>'[1]Calcolo Punti OPEN PROD'!$X$74</f>
        <v>0</v>
      </c>
      <c r="N122" s="53">
        <f>'[1]Calcolo Punti OPEN PROD'!$AB$74</f>
        <v>492.00700000000001</v>
      </c>
      <c r="O122" s="62">
        <f>'[1]Calcolo Punti OPEN PROD'!$AF$74</f>
        <v>0</v>
      </c>
      <c r="P122" s="62">
        <f>'[1]Calcolo Punti OPEN PROD'!$AJ$74</f>
        <v>0</v>
      </c>
      <c r="R122" s="30"/>
    </row>
    <row r="123" spans="1:18" s="29" customFormat="1" ht="18.75" customHeight="1" thickBot="1">
      <c r="A123" s="28" t="s">
        <v>130</v>
      </c>
      <c r="B123" s="59" t="s">
        <v>638</v>
      </c>
      <c r="C123" s="24" t="s">
        <v>639</v>
      </c>
      <c r="D123" s="24" t="s">
        <v>643</v>
      </c>
      <c r="E123" s="49">
        <f t="shared" si="9"/>
        <v>2411.0230000000001</v>
      </c>
      <c r="F123" s="50">
        <f t="shared" si="10"/>
        <v>1944.019</v>
      </c>
      <c r="G123" s="52">
        <f t="shared" si="11"/>
        <v>243.002375</v>
      </c>
      <c r="H123" s="53">
        <f>'[1]Calcolo Punti OPEN PROD'!D98</f>
        <v>482.00400000000002</v>
      </c>
      <c r="I123" s="62">
        <f>'[1]Calcolo Punti OPEN PROD'!H98</f>
        <v>0</v>
      </c>
      <c r="J123" s="53">
        <f>'[1]Calcolo Punti OPEN PROD'!L98</f>
        <v>491.00700000000001</v>
      </c>
      <c r="K123" s="53">
        <f>'[1]Calcolo Punti OPEN PROD'!P98</f>
        <v>489.005</v>
      </c>
      <c r="L123" s="62">
        <f>'[1]Calcolo Punti OPEN PROD'!T98</f>
        <v>0</v>
      </c>
      <c r="M123" s="53">
        <f>'[1]Calcolo Punti OPEN PROD'!X98</f>
        <v>467.00400000000002</v>
      </c>
      <c r="N123" s="53">
        <f>'[1]Calcolo Punti OPEN PROD'!AB98</f>
        <v>482.00299999999999</v>
      </c>
      <c r="O123" s="62">
        <f>'[1]Calcolo Punti OPEN PROD'!AF98</f>
        <v>0</v>
      </c>
      <c r="P123" s="62">
        <f>'[1]Calcolo Punti OPEN PROD'!AJ98</f>
        <v>0</v>
      </c>
      <c r="R123" s="30"/>
    </row>
    <row r="124" spans="1:18" s="29" customFormat="1" ht="18.75" customHeight="1" thickBot="1">
      <c r="A124" s="28" t="s">
        <v>131</v>
      </c>
      <c r="B124" s="59" t="s">
        <v>381</v>
      </c>
      <c r="C124" s="24" t="s">
        <v>243</v>
      </c>
      <c r="D124" s="24" t="s">
        <v>477</v>
      </c>
      <c r="E124" s="49">
        <f t="shared" si="9"/>
        <v>1936.0230000000001</v>
      </c>
      <c r="F124" s="50">
        <f t="shared" si="10"/>
        <v>1936.0229999999999</v>
      </c>
      <c r="G124" s="52">
        <f t="shared" si="11"/>
        <v>242.00287499999999</v>
      </c>
      <c r="H124" s="53">
        <f>'[1]Calcolo Punti OPEN PROD'!$D$17</f>
        <v>482.00400000000002</v>
      </c>
      <c r="I124" s="62">
        <f>'[1]Calcolo Punti OPEN PROD'!$H$17</f>
        <v>0</v>
      </c>
      <c r="J124" s="53">
        <f>'[1]Calcolo Punti OPEN PROD'!$L$17</f>
        <v>489.00400000000002</v>
      </c>
      <c r="K124" s="53">
        <f>'[1]Calcolo Punti OPEN PROD'!$P$17</f>
        <v>487.00700000000001</v>
      </c>
      <c r="L124" s="62">
        <f>'[1]Calcolo Punti OPEN PROD'!$T$17</f>
        <v>0</v>
      </c>
      <c r="M124" s="62">
        <f>'[1]Calcolo Punti OPEN PROD'!$X$17</f>
        <v>0</v>
      </c>
      <c r="N124" s="53">
        <f>'[1]Calcolo Punti OPEN PROD'!$AB$17</f>
        <v>478.00799999999998</v>
      </c>
      <c r="O124" s="62">
        <f>'[1]Calcolo Punti OPEN PROD'!$AF$17</f>
        <v>0</v>
      </c>
      <c r="P124" s="62">
        <f>'[1]Calcolo Punti OPEN PROD'!$AJ$17</f>
        <v>0</v>
      </c>
      <c r="R124" s="30"/>
    </row>
    <row r="125" spans="1:18" s="29" customFormat="1" ht="18.75" customHeight="1" thickBot="1">
      <c r="A125" s="28" t="s">
        <v>132</v>
      </c>
      <c r="B125" s="59" t="s">
        <v>502</v>
      </c>
      <c r="C125" s="24" t="s">
        <v>185</v>
      </c>
      <c r="D125" s="24" t="s">
        <v>477</v>
      </c>
      <c r="E125" s="49">
        <f t="shared" si="9"/>
        <v>2403.0219999999999</v>
      </c>
      <c r="F125" s="50">
        <f t="shared" si="10"/>
        <v>1936.0209999999997</v>
      </c>
      <c r="G125" s="52">
        <f t="shared" si="11"/>
        <v>242.00262499999997</v>
      </c>
      <c r="H125" s="53">
        <f>'[1]Calcolo Punti OPEN PROD'!$D$14</f>
        <v>477.00400000000002</v>
      </c>
      <c r="I125" s="62">
        <f>'[1]Calcolo Punti OPEN PROD'!$H$14</f>
        <v>0</v>
      </c>
      <c r="J125" s="53">
        <f>'[1]Calcolo Punti OPEN PROD'!$L$14</f>
        <v>488.00599999999997</v>
      </c>
      <c r="K125" s="53">
        <f>'[1]Calcolo Punti OPEN PROD'!$P$14</f>
        <v>483.00400000000002</v>
      </c>
      <c r="L125" s="53">
        <f>'[1]Calcolo Punti OPEN PROD'!$T$14</f>
        <v>467.00099999999998</v>
      </c>
      <c r="M125" s="62">
        <f>'[1]Calcolo Punti OPEN PROD'!$X$14</f>
        <v>0</v>
      </c>
      <c r="N125" s="53">
        <f>'[1]Calcolo Punti OPEN PROD'!$AB$14</f>
        <v>488.00700000000001</v>
      </c>
      <c r="O125" s="62">
        <f>'[1]Calcolo Punti OPEN PROD'!$AF$14</f>
        <v>0</v>
      </c>
      <c r="P125" s="62">
        <f>'[1]Calcolo Punti OPEN PROD'!$AJ$14</f>
        <v>0</v>
      </c>
      <c r="R125" s="30"/>
    </row>
    <row r="126" spans="1:18" s="29" customFormat="1" ht="18.75" customHeight="1" thickBot="1">
      <c r="A126" s="28" t="s">
        <v>133</v>
      </c>
      <c r="B126" s="59" t="s">
        <v>420</v>
      </c>
      <c r="C126" s="24" t="s">
        <v>206</v>
      </c>
      <c r="D126" s="24" t="s">
        <v>173</v>
      </c>
      <c r="E126" s="49">
        <f t="shared" si="9"/>
        <v>2405.0169999999998</v>
      </c>
      <c r="F126" s="50">
        <f t="shared" si="10"/>
        <v>1936.0129999999999</v>
      </c>
      <c r="G126" s="52">
        <f t="shared" si="11"/>
        <v>242.00162499999999</v>
      </c>
      <c r="H126" s="53">
        <f>'[1]Calcolo Punti OPEN PROD'!D85</f>
        <v>476.00200000000001</v>
      </c>
      <c r="I126" s="62">
        <f>'[1]Calcolo Punti OPEN PROD'!H85</f>
        <v>0</v>
      </c>
      <c r="J126" s="53">
        <f>'[1]Calcolo Punti OPEN PROD'!L85</f>
        <v>488.005</v>
      </c>
      <c r="K126" s="62">
        <f>'[1]Calcolo Punti OPEN PROD'!P85</f>
        <v>0</v>
      </c>
      <c r="L126" s="53">
        <f>'[1]Calcolo Punti OPEN PROD'!T85</f>
        <v>485.00400000000002</v>
      </c>
      <c r="M126" s="53">
        <f>'[1]Calcolo Punti OPEN PROD'!X85</f>
        <v>469.00400000000002</v>
      </c>
      <c r="N126" s="62">
        <f>'[1]Calcolo Punti OPEN PROD'!AB85</f>
        <v>0</v>
      </c>
      <c r="O126" s="53">
        <f>'[1]Calcolo Punti OPEN PROD'!AF85</f>
        <v>487.00200000000001</v>
      </c>
      <c r="P126" s="62">
        <f>'[1]Calcolo Punti OPEN PROD'!AJ85</f>
        <v>0</v>
      </c>
      <c r="R126" s="30"/>
    </row>
    <row r="127" spans="1:18" s="29" customFormat="1" ht="18.75" customHeight="1" thickBot="1">
      <c r="A127" s="28" t="s">
        <v>134</v>
      </c>
      <c r="B127" s="24" t="s">
        <v>440</v>
      </c>
      <c r="C127" s="24" t="s">
        <v>441</v>
      </c>
      <c r="D127" s="24" t="s">
        <v>169</v>
      </c>
      <c r="E127" s="49">
        <f t="shared" si="9"/>
        <v>1933.0210000000002</v>
      </c>
      <c r="F127" s="50">
        <f t="shared" si="10"/>
        <v>1933.0210000000002</v>
      </c>
      <c r="G127" s="52">
        <f t="shared" si="11"/>
        <v>241.62762500000002</v>
      </c>
      <c r="H127" s="53">
        <v>490.00700000000001</v>
      </c>
      <c r="I127" s="62">
        <v>0</v>
      </c>
      <c r="J127" s="53">
        <v>486.00400000000002</v>
      </c>
      <c r="K127" s="53">
        <v>478.005</v>
      </c>
      <c r="L127" s="62">
        <v>0</v>
      </c>
      <c r="M127" s="62">
        <v>0</v>
      </c>
      <c r="N127" s="53">
        <v>479.005</v>
      </c>
      <c r="O127" s="62">
        <v>0</v>
      </c>
      <c r="P127" s="62">
        <v>0</v>
      </c>
      <c r="R127" s="30"/>
    </row>
    <row r="128" spans="1:18" s="29" customFormat="1" ht="18.75" customHeight="1" thickBot="1">
      <c r="A128" s="28" t="s">
        <v>135</v>
      </c>
      <c r="B128" s="24" t="s">
        <v>845</v>
      </c>
      <c r="C128" s="24" t="s">
        <v>229</v>
      </c>
      <c r="D128" s="24" t="s">
        <v>513</v>
      </c>
      <c r="E128" s="49">
        <f t="shared" si="9"/>
        <v>1926.0160000000001</v>
      </c>
      <c r="F128" s="50">
        <f t="shared" si="10"/>
        <v>1926.0159999999998</v>
      </c>
      <c r="G128" s="52">
        <f t="shared" si="11"/>
        <v>240.75199999999998</v>
      </c>
      <c r="H128" s="62">
        <v>0</v>
      </c>
      <c r="I128" s="53">
        <v>475.00099999999998</v>
      </c>
      <c r="J128" s="53">
        <v>489.00400000000002</v>
      </c>
      <c r="K128" s="62">
        <v>0</v>
      </c>
      <c r="L128" s="53">
        <v>475.00299999999999</v>
      </c>
      <c r="M128" s="62">
        <v>0</v>
      </c>
      <c r="N128" s="53">
        <v>487.00799999999998</v>
      </c>
      <c r="O128" s="62">
        <v>0</v>
      </c>
      <c r="P128" s="62">
        <v>0</v>
      </c>
      <c r="R128" s="30"/>
    </row>
    <row r="129" spans="1:18" s="29" customFormat="1" ht="18.75" customHeight="1" thickBot="1">
      <c r="A129" s="28" t="s">
        <v>136</v>
      </c>
      <c r="B129" s="24" t="s">
        <v>839</v>
      </c>
      <c r="C129" s="24" t="s">
        <v>840</v>
      </c>
      <c r="D129" s="24" t="s">
        <v>513</v>
      </c>
      <c r="E129" s="49">
        <f t="shared" si="9"/>
        <v>1917.0120000000002</v>
      </c>
      <c r="F129" s="50">
        <f t="shared" si="10"/>
        <v>1917.0119999999999</v>
      </c>
      <c r="G129" s="52">
        <f t="shared" si="11"/>
        <v>239.62649999999999</v>
      </c>
      <c r="H129" s="62">
        <v>0</v>
      </c>
      <c r="I129" s="53">
        <v>484.005</v>
      </c>
      <c r="J129" s="53">
        <v>481.00200000000001</v>
      </c>
      <c r="K129" s="62">
        <v>0</v>
      </c>
      <c r="L129" s="53">
        <v>465</v>
      </c>
      <c r="M129" s="62">
        <v>0</v>
      </c>
      <c r="N129" s="53">
        <v>487.005</v>
      </c>
      <c r="O129" s="62">
        <v>0</v>
      </c>
      <c r="P129" s="62">
        <v>0</v>
      </c>
      <c r="R129" s="30"/>
    </row>
    <row r="130" spans="1:18" s="29" customFormat="1" ht="18.75" customHeight="1" thickBot="1">
      <c r="A130" s="28" t="s">
        <v>137</v>
      </c>
      <c r="B130" s="59" t="s">
        <v>641</v>
      </c>
      <c r="C130" s="24" t="s">
        <v>319</v>
      </c>
      <c r="D130" s="24" t="s">
        <v>643</v>
      </c>
      <c r="E130" s="49">
        <f t="shared" si="9"/>
        <v>1916.0120000000002</v>
      </c>
      <c r="F130" s="50">
        <f t="shared" si="10"/>
        <v>1916.0119999999999</v>
      </c>
      <c r="G130" s="52">
        <f t="shared" si="11"/>
        <v>239.50149999999999</v>
      </c>
      <c r="H130" s="53">
        <f>'[1]Calcolo Punti OPEN PROD'!D100</f>
        <v>478.00299999999999</v>
      </c>
      <c r="I130" s="62">
        <f>'[1]Calcolo Punti OPEN PROD'!H100</f>
        <v>0</v>
      </c>
      <c r="J130" s="53">
        <f>'[1]Calcolo Punti OPEN PROD'!L100</f>
        <v>472.00200000000001</v>
      </c>
      <c r="K130" s="53">
        <f>'[1]Calcolo Punti OPEN PROD'!P100</f>
        <v>482.00299999999999</v>
      </c>
      <c r="L130" s="62">
        <f>'[1]Calcolo Punti OPEN PROD'!T100</f>
        <v>0</v>
      </c>
      <c r="M130" s="62">
        <f>'[1]Calcolo Punti OPEN PROD'!X100</f>
        <v>0</v>
      </c>
      <c r="N130" s="53">
        <f>'[1]Calcolo Punti OPEN PROD'!AB100</f>
        <v>484.00400000000002</v>
      </c>
      <c r="O130" s="62">
        <f>'[1]Calcolo Punti OPEN PROD'!AF100</f>
        <v>0</v>
      </c>
      <c r="P130" s="62">
        <f>'[1]Calcolo Punti OPEN PROD'!AJ100</f>
        <v>0</v>
      </c>
      <c r="R130" s="30"/>
    </row>
    <row r="131" spans="1:18" s="29" customFormat="1" ht="18.75" customHeight="1" thickBot="1">
      <c r="A131" s="28" t="s">
        <v>138</v>
      </c>
      <c r="B131" s="59" t="s">
        <v>654</v>
      </c>
      <c r="C131" s="24" t="s">
        <v>202</v>
      </c>
      <c r="D131" s="24" t="s">
        <v>653</v>
      </c>
      <c r="E131" s="49">
        <f t="shared" si="9"/>
        <v>3782.0239999999999</v>
      </c>
      <c r="F131" s="50">
        <f t="shared" si="10"/>
        <v>1915.0129999999999</v>
      </c>
      <c r="G131" s="52">
        <f t="shared" si="11"/>
        <v>239.37662499999999</v>
      </c>
      <c r="H131" s="53">
        <f>'[1]Calcolo Punti OPEN PROD'!D106</f>
        <v>462.00299999999999</v>
      </c>
      <c r="I131" s="53">
        <f>'[1]Calcolo Punti OPEN PROD'!H106</f>
        <v>475.00200000000001</v>
      </c>
      <c r="J131" s="53">
        <f>'[1]Calcolo Punti OPEN PROD'!L106</f>
        <v>478.00400000000002</v>
      </c>
      <c r="K131" s="53">
        <f>'[1]Calcolo Punti OPEN PROD'!P106</f>
        <v>462.00299999999999</v>
      </c>
      <c r="L131" s="53">
        <f>'[1]Calcolo Punti OPEN PROD'!T106</f>
        <v>483.00299999999999</v>
      </c>
      <c r="M131" s="62">
        <f>'[1]Calcolo Punti OPEN PROD'!X106</f>
        <v>0</v>
      </c>
      <c r="N131" s="53">
        <f>'[1]Calcolo Punti OPEN PROD'!AB106</f>
        <v>470.00200000000001</v>
      </c>
      <c r="O131" s="53">
        <f>'[1]Calcolo Punti OPEN PROD'!AF106</f>
        <v>479.00400000000002</v>
      </c>
      <c r="P131" s="53">
        <f>'[1]Calcolo Punti OPEN PROD'!AJ106</f>
        <v>473.00299999999999</v>
      </c>
      <c r="R131" s="30"/>
    </row>
    <row r="132" spans="1:18" s="29" customFormat="1" ht="18.75" customHeight="1" thickBot="1">
      <c r="A132" s="28" t="s">
        <v>139</v>
      </c>
      <c r="B132" s="24" t="s">
        <v>724</v>
      </c>
      <c r="C132" s="24" t="s">
        <v>187</v>
      </c>
      <c r="D132" s="24" t="s">
        <v>469</v>
      </c>
      <c r="E132" s="49">
        <f t="shared" si="9"/>
        <v>1910.0169999999998</v>
      </c>
      <c r="F132" s="50">
        <f t="shared" si="10"/>
        <v>1910.0169999999998</v>
      </c>
      <c r="G132" s="52">
        <f t="shared" si="11"/>
        <v>238.75212499999998</v>
      </c>
      <c r="H132" s="53">
        <v>481.00400000000002</v>
      </c>
      <c r="I132" s="62">
        <v>0</v>
      </c>
      <c r="J132" s="53">
        <v>462.00200000000001</v>
      </c>
      <c r="K132" s="62">
        <v>0</v>
      </c>
      <c r="L132" s="62">
        <v>0</v>
      </c>
      <c r="M132" s="62">
        <v>0</v>
      </c>
      <c r="N132" s="62">
        <v>0</v>
      </c>
      <c r="O132" s="53">
        <v>480.005</v>
      </c>
      <c r="P132" s="53">
        <v>487.00599999999997</v>
      </c>
      <c r="R132" s="30"/>
    </row>
    <row r="133" spans="1:18" s="29" customFormat="1" ht="18.75" customHeight="1" thickBot="1">
      <c r="A133" s="28" t="s">
        <v>140</v>
      </c>
      <c r="B133" s="24" t="s">
        <v>535</v>
      </c>
      <c r="C133" s="24" t="s">
        <v>441</v>
      </c>
      <c r="D133" s="24" t="s">
        <v>888</v>
      </c>
      <c r="E133" s="49">
        <f t="shared" ref="E133:E164" si="12">SUM(H133:P133)</f>
        <v>1904.0140000000001</v>
      </c>
      <c r="F133" s="50">
        <f t="shared" ref="F133:F164" si="13">LARGE(H133:P133,1)+LARGE(H133:P133,2)+LARGE(H133:P133,3)+LARGE(H133:P133,4)</f>
        <v>1904.0140000000001</v>
      </c>
      <c r="G133" s="52">
        <f t="shared" ref="G133:G164" si="14">F133/8</f>
        <v>238.00175000000002</v>
      </c>
      <c r="H133" s="62">
        <v>0</v>
      </c>
      <c r="I133" s="62">
        <v>0</v>
      </c>
      <c r="J133" s="53">
        <v>482.005</v>
      </c>
      <c r="K133" s="62">
        <v>0</v>
      </c>
      <c r="L133" s="53">
        <v>483.00299999999999</v>
      </c>
      <c r="M133" s="53">
        <v>483.00599999999997</v>
      </c>
      <c r="N133" s="53">
        <v>456</v>
      </c>
      <c r="O133" s="62">
        <v>0</v>
      </c>
      <c r="P133" s="62">
        <v>0</v>
      </c>
      <c r="R133" s="30"/>
    </row>
    <row r="134" spans="1:18" s="29" customFormat="1" ht="18.75" customHeight="1" thickBot="1">
      <c r="A134" s="28" t="s">
        <v>141</v>
      </c>
      <c r="B134" s="59" t="s">
        <v>620</v>
      </c>
      <c r="C134" s="24" t="s">
        <v>621</v>
      </c>
      <c r="D134" s="24" t="s">
        <v>619</v>
      </c>
      <c r="E134" s="49">
        <f t="shared" si="12"/>
        <v>1903.0119999999999</v>
      </c>
      <c r="F134" s="50">
        <f t="shared" si="13"/>
        <v>1903.0119999999999</v>
      </c>
      <c r="G134" s="52">
        <f t="shared" si="14"/>
        <v>237.87649999999999</v>
      </c>
      <c r="H134" s="62">
        <f>'[1]Calcolo Punti OPEN PROD'!D75</f>
        <v>0</v>
      </c>
      <c r="I134" s="53">
        <f>'[1]Calcolo Punti OPEN PROD'!H75</f>
        <v>461.00099999999998</v>
      </c>
      <c r="J134" s="53">
        <f>'[1]Calcolo Punti OPEN PROD'!L75</f>
        <v>485.00599999999997</v>
      </c>
      <c r="K134" s="62">
        <f>'[1]Calcolo Punti OPEN PROD'!P75</f>
        <v>0</v>
      </c>
      <c r="L134" s="53">
        <f>'[1]Calcolo Punti OPEN PROD'!T75</f>
        <v>471.00200000000001</v>
      </c>
      <c r="M134" s="62">
        <f>'[1]Calcolo Punti OPEN PROD'!X75</f>
        <v>0</v>
      </c>
      <c r="N134" s="53">
        <f>'[1]Calcolo Punti OPEN PROD'!AB75</f>
        <v>486.00299999999999</v>
      </c>
      <c r="O134" s="62">
        <f>'[1]Calcolo Punti OPEN PROD'!AF75</f>
        <v>0</v>
      </c>
      <c r="P134" s="62">
        <f>'[1]Calcolo Punti OPEN PROD'!AJ75</f>
        <v>0</v>
      </c>
      <c r="R134" s="30"/>
    </row>
    <row r="135" spans="1:18" s="29" customFormat="1" ht="18.75" customHeight="1" thickBot="1">
      <c r="A135" s="28" t="s">
        <v>142</v>
      </c>
      <c r="B135" s="59" t="s">
        <v>598</v>
      </c>
      <c r="C135" s="24" t="s">
        <v>599</v>
      </c>
      <c r="D135" s="24" t="s">
        <v>477</v>
      </c>
      <c r="E135" s="49">
        <f t="shared" si="12"/>
        <v>1875.0100000000002</v>
      </c>
      <c r="F135" s="50">
        <f t="shared" si="13"/>
        <v>1875.01</v>
      </c>
      <c r="G135" s="52">
        <f t="shared" si="14"/>
        <v>234.37625</v>
      </c>
      <c r="H135" s="53">
        <f>'[1]Calcolo Punti OPEN PROD'!$D$16</f>
        <v>458</v>
      </c>
      <c r="I135" s="62">
        <f>'[1]Calcolo Punti OPEN PROD'!$H$16</f>
        <v>0</v>
      </c>
      <c r="J135" s="53">
        <f>'[1]Calcolo Punti OPEN PROD'!$L$16</f>
        <v>457.00099999999998</v>
      </c>
      <c r="K135" s="53">
        <f>'[1]Calcolo Punti OPEN PROD'!$P$16</f>
        <v>483.00400000000002</v>
      </c>
      <c r="L135" s="62">
        <f>'[1]Calcolo Punti OPEN PROD'!$T$16</f>
        <v>0</v>
      </c>
      <c r="M135" s="62">
        <f>'[1]Calcolo Punti OPEN PROD'!$X$16</f>
        <v>0</v>
      </c>
      <c r="N135" s="53">
        <f>'[1]Calcolo Punti OPEN PROD'!$AB$16</f>
        <v>477.005</v>
      </c>
      <c r="O135" s="62">
        <f>'[1]Calcolo Punti OPEN PROD'!$AF$16</f>
        <v>0</v>
      </c>
      <c r="P135" s="62">
        <f>'[1]Calcolo Punti OPEN PROD'!$AJ$16</f>
        <v>0</v>
      </c>
      <c r="R135" s="30"/>
    </row>
    <row r="136" spans="1:18" s="29" customFormat="1" ht="18.75" customHeight="1" thickBot="1">
      <c r="A136" s="28" t="s">
        <v>143</v>
      </c>
      <c r="B136" s="24" t="s">
        <v>835</v>
      </c>
      <c r="C136" s="24" t="s">
        <v>533</v>
      </c>
      <c r="D136" s="24" t="s">
        <v>836</v>
      </c>
      <c r="E136" s="49">
        <f t="shared" si="12"/>
        <v>1471.021</v>
      </c>
      <c r="F136" s="50">
        <f t="shared" si="13"/>
        <v>1471.021</v>
      </c>
      <c r="G136" s="52">
        <f t="shared" si="14"/>
        <v>183.87762499999999</v>
      </c>
      <c r="H136" s="62">
        <v>0</v>
      </c>
      <c r="I136" s="53">
        <v>487.00599999999997</v>
      </c>
      <c r="J136" s="53">
        <v>492.00700000000001</v>
      </c>
      <c r="K136" s="62">
        <v>0</v>
      </c>
      <c r="L136" s="62">
        <v>0</v>
      </c>
      <c r="M136" s="62">
        <v>0</v>
      </c>
      <c r="N136" s="53">
        <v>492.00799999999998</v>
      </c>
      <c r="O136" s="62">
        <v>0</v>
      </c>
      <c r="P136" s="62">
        <v>0</v>
      </c>
      <c r="R136" s="30"/>
    </row>
    <row r="137" spans="1:18" s="29" customFormat="1" ht="18.75" customHeight="1" thickBot="1">
      <c r="A137" s="28" t="s">
        <v>144</v>
      </c>
      <c r="B137" s="24" t="s">
        <v>885</v>
      </c>
      <c r="C137" s="24" t="s">
        <v>243</v>
      </c>
      <c r="D137" s="24" t="s">
        <v>469</v>
      </c>
      <c r="E137" s="49">
        <f t="shared" si="12"/>
        <v>1470.0140000000001</v>
      </c>
      <c r="F137" s="50">
        <f t="shared" si="13"/>
        <v>1470.0139999999999</v>
      </c>
      <c r="G137" s="52">
        <f t="shared" si="14"/>
        <v>183.75174999999999</v>
      </c>
      <c r="H137" s="62">
        <v>0</v>
      </c>
      <c r="I137" s="62">
        <v>0</v>
      </c>
      <c r="J137" s="53">
        <v>491.005</v>
      </c>
      <c r="K137" s="62">
        <v>0</v>
      </c>
      <c r="L137" s="62">
        <v>0</v>
      </c>
      <c r="M137" s="53">
        <v>486.00299999999999</v>
      </c>
      <c r="N137" s="62">
        <v>0</v>
      </c>
      <c r="O137" s="62">
        <v>0</v>
      </c>
      <c r="P137" s="53">
        <v>493.00599999999997</v>
      </c>
      <c r="R137" s="30"/>
    </row>
    <row r="138" spans="1:18" s="29" customFormat="1" ht="18.75" customHeight="1" thickBot="1">
      <c r="A138" s="28" t="s">
        <v>145</v>
      </c>
      <c r="B138" s="59" t="s">
        <v>511</v>
      </c>
      <c r="C138" s="24" t="s">
        <v>512</v>
      </c>
      <c r="D138" s="24" t="s">
        <v>174</v>
      </c>
      <c r="E138" s="49">
        <f t="shared" si="12"/>
        <v>1467.0140000000001</v>
      </c>
      <c r="F138" s="50">
        <f t="shared" si="13"/>
        <v>1467.0140000000001</v>
      </c>
      <c r="G138" s="52">
        <f t="shared" si="14"/>
        <v>183.37675000000002</v>
      </c>
      <c r="H138" s="53">
        <f>'[1]Calcolo Punti OPEN PROD'!$D$22</f>
        <v>492.00200000000001</v>
      </c>
      <c r="I138" s="62">
        <f>'[1]Calcolo Punti OPEN PROD'!$H$22</f>
        <v>0</v>
      </c>
      <c r="J138" s="53">
        <f>'[1]Calcolo Punti OPEN PROD'!$L$22</f>
        <v>487.005</v>
      </c>
      <c r="K138" s="53">
        <f>'[1]Calcolo Punti OPEN PROD'!$P$22</f>
        <v>488.00700000000001</v>
      </c>
      <c r="L138" s="62">
        <f>'[1]Calcolo Punti OPEN PROD'!$T$22</f>
        <v>0</v>
      </c>
      <c r="M138" s="62">
        <f>'[1]Calcolo Punti OPEN PROD'!$X$22</f>
        <v>0</v>
      </c>
      <c r="N138" s="62">
        <f>'[1]Calcolo Punti OPEN PROD'!$AB$22</f>
        <v>0</v>
      </c>
      <c r="O138" s="62">
        <f>'[1]Calcolo Punti OPEN PROD'!$AF$22</f>
        <v>0</v>
      </c>
      <c r="P138" s="62">
        <f>'[1]Calcolo Punti OPEN PROD'!$AJ$22</f>
        <v>0</v>
      </c>
      <c r="R138" s="30"/>
    </row>
    <row r="139" spans="1:18" s="29" customFormat="1" ht="18.75" customHeight="1" thickBot="1">
      <c r="A139" s="28" t="s">
        <v>146</v>
      </c>
      <c r="B139" s="59" t="s">
        <v>625</v>
      </c>
      <c r="C139" s="24" t="s">
        <v>626</v>
      </c>
      <c r="D139" s="24" t="s">
        <v>604</v>
      </c>
      <c r="E139" s="49">
        <f t="shared" si="12"/>
        <v>1466.0160000000001</v>
      </c>
      <c r="F139" s="50">
        <f t="shared" si="13"/>
        <v>1466.0160000000001</v>
      </c>
      <c r="G139" s="52">
        <f t="shared" si="14"/>
        <v>183.25200000000001</v>
      </c>
      <c r="H139" s="62">
        <f>'[1]Calcolo Punti OPEN PROD'!D78</f>
        <v>0</v>
      </c>
      <c r="I139" s="53">
        <f>'[1]Calcolo Punti OPEN PROD'!H78</f>
        <v>485.005</v>
      </c>
      <c r="J139" s="62">
        <f>'[1]Calcolo Punti OPEN PROD'!L78</f>
        <v>0</v>
      </c>
      <c r="K139" s="62">
        <f>'[1]Calcolo Punti OPEN PROD'!P78</f>
        <v>0</v>
      </c>
      <c r="L139" s="53">
        <f>'[1]Calcolo Punti OPEN PROD'!T78</f>
        <v>486.00700000000001</v>
      </c>
      <c r="M139" s="62">
        <f>'[1]Calcolo Punti OPEN PROD'!X78</f>
        <v>0</v>
      </c>
      <c r="N139" s="62">
        <f>'[1]Calcolo Punti OPEN PROD'!AB78</f>
        <v>0</v>
      </c>
      <c r="O139" s="62">
        <f>'[1]Calcolo Punti OPEN PROD'!AF78</f>
        <v>0</v>
      </c>
      <c r="P139" s="53">
        <f>'[1]Calcolo Punti OPEN PROD'!AJ78</f>
        <v>495.00400000000002</v>
      </c>
      <c r="R139" s="30"/>
    </row>
    <row r="140" spans="1:18" s="29" customFormat="1" ht="18.75" customHeight="1" thickBot="1">
      <c r="A140" s="28" t="s">
        <v>147</v>
      </c>
      <c r="B140" s="24" t="s">
        <v>844</v>
      </c>
      <c r="C140" s="24" t="s">
        <v>371</v>
      </c>
      <c r="D140" s="24" t="s">
        <v>534</v>
      </c>
      <c r="E140" s="49">
        <f t="shared" si="12"/>
        <v>1458.0119999999999</v>
      </c>
      <c r="F140" s="50">
        <f t="shared" si="13"/>
        <v>1458.0119999999999</v>
      </c>
      <c r="G140" s="52">
        <f t="shared" si="14"/>
        <v>182.25149999999999</v>
      </c>
      <c r="H140" s="62">
        <v>0</v>
      </c>
      <c r="I140" s="53">
        <v>480.00200000000001</v>
      </c>
      <c r="J140" s="53">
        <v>491.00799999999998</v>
      </c>
      <c r="K140" s="62">
        <v>0</v>
      </c>
      <c r="L140" s="53">
        <v>487.00200000000001</v>
      </c>
      <c r="M140" s="62">
        <v>0</v>
      </c>
      <c r="N140" s="72">
        <v>0</v>
      </c>
      <c r="O140" s="62">
        <v>0</v>
      </c>
      <c r="P140" s="62">
        <v>0</v>
      </c>
      <c r="R140" s="30"/>
    </row>
    <row r="141" spans="1:18" s="29" customFormat="1" ht="18.75" customHeight="1" thickBot="1">
      <c r="A141" s="28" t="s">
        <v>148</v>
      </c>
      <c r="B141" s="24" t="s">
        <v>716</v>
      </c>
      <c r="C141" s="24" t="s">
        <v>717</v>
      </c>
      <c r="D141" s="24" t="s">
        <v>178</v>
      </c>
      <c r="E141" s="49">
        <f t="shared" si="12"/>
        <v>1456.011</v>
      </c>
      <c r="F141" s="50">
        <f t="shared" si="13"/>
        <v>1456.011</v>
      </c>
      <c r="G141" s="52">
        <f t="shared" si="14"/>
        <v>182.001375</v>
      </c>
      <c r="H141" s="53">
        <v>491.00700000000001</v>
      </c>
      <c r="I141" s="62">
        <v>0</v>
      </c>
      <c r="J141" s="62">
        <v>0</v>
      </c>
      <c r="K141" s="53">
        <v>491.00299999999999</v>
      </c>
      <c r="L141" s="62">
        <v>0</v>
      </c>
      <c r="M141" s="53">
        <v>474.00099999999998</v>
      </c>
      <c r="N141" s="62">
        <v>0</v>
      </c>
      <c r="O141" s="62">
        <v>0</v>
      </c>
      <c r="P141" s="62">
        <v>0</v>
      </c>
      <c r="R141" s="30"/>
    </row>
    <row r="142" spans="1:18" s="29" customFormat="1" ht="18.75" customHeight="1" thickBot="1">
      <c r="A142" s="28" t="s">
        <v>149</v>
      </c>
      <c r="B142" s="24" t="s">
        <v>914</v>
      </c>
      <c r="C142" s="24" t="s">
        <v>497</v>
      </c>
      <c r="D142" s="24" t="s">
        <v>915</v>
      </c>
      <c r="E142" s="49">
        <f t="shared" si="12"/>
        <v>1452.0159999999998</v>
      </c>
      <c r="F142" s="50">
        <f t="shared" si="13"/>
        <v>1452.0159999999998</v>
      </c>
      <c r="G142" s="52">
        <f t="shared" si="14"/>
        <v>181.50199999999998</v>
      </c>
      <c r="H142" s="62">
        <v>0</v>
      </c>
      <c r="I142" s="62">
        <v>0</v>
      </c>
      <c r="J142" s="62">
        <v>0</v>
      </c>
      <c r="K142" s="53">
        <v>489.00799999999998</v>
      </c>
      <c r="L142" s="53">
        <v>485.00599999999997</v>
      </c>
      <c r="M142" s="53">
        <v>478.00200000000001</v>
      </c>
      <c r="N142" s="62">
        <v>0</v>
      </c>
      <c r="O142" s="62">
        <v>0</v>
      </c>
      <c r="P142" s="62">
        <v>0</v>
      </c>
      <c r="R142" s="30"/>
    </row>
    <row r="143" spans="1:18" s="29" customFormat="1" ht="18.75" customHeight="1" thickBot="1">
      <c r="A143" s="28" t="s">
        <v>150</v>
      </c>
      <c r="B143" s="24" t="s">
        <v>399</v>
      </c>
      <c r="C143" s="24" t="s">
        <v>400</v>
      </c>
      <c r="D143" s="24" t="s">
        <v>176</v>
      </c>
      <c r="E143" s="49">
        <f t="shared" si="12"/>
        <v>1449.021</v>
      </c>
      <c r="F143" s="50">
        <f t="shared" si="13"/>
        <v>1449.021</v>
      </c>
      <c r="G143" s="52">
        <f t="shared" si="14"/>
        <v>181.12762499999999</v>
      </c>
      <c r="H143" s="62">
        <v>0</v>
      </c>
      <c r="I143" s="62">
        <v>0</v>
      </c>
      <c r="J143" s="62">
        <v>0</v>
      </c>
      <c r="K143" s="53">
        <v>490.00900000000001</v>
      </c>
      <c r="L143" s="53">
        <v>487.00599999999997</v>
      </c>
      <c r="M143" s="53">
        <v>472.00599999999997</v>
      </c>
      <c r="N143" s="62">
        <v>0</v>
      </c>
      <c r="O143" s="62">
        <v>0</v>
      </c>
      <c r="P143" s="62">
        <v>0</v>
      </c>
      <c r="R143" s="30"/>
    </row>
    <row r="144" spans="1:18" s="29" customFormat="1" ht="18.75" customHeight="1" thickBot="1">
      <c r="A144" s="28" t="s">
        <v>156</v>
      </c>
      <c r="B144" s="59" t="s">
        <v>640</v>
      </c>
      <c r="C144" s="24" t="s">
        <v>185</v>
      </c>
      <c r="D144" s="24" t="s">
        <v>643</v>
      </c>
      <c r="E144" s="49">
        <f t="shared" si="12"/>
        <v>1424.009</v>
      </c>
      <c r="F144" s="50">
        <f t="shared" si="13"/>
        <v>1424.009</v>
      </c>
      <c r="G144" s="52">
        <f t="shared" si="14"/>
        <v>178.001125</v>
      </c>
      <c r="H144" s="53">
        <f>'[1]Calcolo Punti OPEN PROD'!D99</f>
        <v>465.00099999999998</v>
      </c>
      <c r="I144" s="62">
        <f>'[1]Calcolo Punti OPEN PROD'!H99</f>
        <v>0</v>
      </c>
      <c r="J144" s="53">
        <f>'[1]Calcolo Punti OPEN PROD'!L99</f>
        <v>478.00200000000001</v>
      </c>
      <c r="K144" s="53">
        <f>'[1]Calcolo Punti OPEN PROD'!P99</f>
        <v>481.00599999999997</v>
      </c>
      <c r="L144" s="62">
        <f>'[1]Calcolo Punti OPEN PROD'!T99</f>
        <v>0</v>
      </c>
      <c r="M144" s="62">
        <f>'[1]Calcolo Punti OPEN PROD'!X99</f>
        <v>0</v>
      </c>
      <c r="N144" s="62">
        <f>'[1]Calcolo Punti OPEN PROD'!AB99</f>
        <v>0</v>
      </c>
      <c r="O144" s="62">
        <f>'[1]Calcolo Punti OPEN PROD'!AF99</f>
        <v>0</v>
      </c>
      <c r="P144" s="62">
        <f>'[1]Calcolo Punti OPEN PROD'!AJ99</f>
        <v>0</v>
      </c>
      <c r="R144" s="30"/>
    </row>
    <row r="145" spans="1:18" s="29" customFormat="1" ht="18.75" customHeight="1" thickBot="1">
      <c r="A145" s="28" t="s">
        <v>157</v>
      </c>
      <c r="B145" s="59" t="s">
        <v>258</v>
      </c>
      <c r="C145" s="24" t="s">
        <v>259</v>
      </c>
      <c r="D145" s="24" t="s">
        <v>603</v>
      </c>
      <c r="E145" s="49">
        <f t="shared" si="12"/>
        <v>991.02200000000005</v>
      </c>
      <c r="F145" s="50">
        <f t="shared" si="13"/>
        <v>991.02200000000005</v>
      </c>
      <c r="G145" s="52">
        <f t="shared" si="14"/>
        <v>123.87775000000001</v>
      </c>
      <c r="H145" s="62">
        <f>'[1]Calcolo Punti OPEN PROD'!$D$73</f>
        <v>0</v>
      </c>
      <c r="I145" s="62">
        <f>'[1]Calcolo Punti OPEN PROD'!$H$73</f>
        <v>0</v>
      </c>
      <c r="J145" s="53">
        <f>'[1]Calcolo Punti OPEN PROD'!$L$73</f>
        <v>496.01100000000002</v>
      </c>
      <c r="K145" s="62">
        <f>'[1]Calcolo Punti OPEN PROD'!$P$73</f>
        <v>0</v>
      </c>
      <c r="L145" s="62">
        <f>'[1]Calcolo Punti OPEN PROD'!$T$73</f>
        <v>0</v>
      </c>
      <c r="M145" s="62">
        <f>'[1]Calcolo Punti OPEN PROD'!$X$73</f>
        <v>0</v>
      </c>
      <c r="N145" s="53">
        <f>'[1]Calcolo Punti OPEN PROD'!$AB$73</f>
        <v>495.01100000000002</v>
      </c>
      <c r="O145" s="62">
        <f>'[1]Calcolo Punti OPEN PROD'!$AF$73</f>
        <v>0</v>
      </c>
      <c r="P145" s="62">
        <f>'[1]Calcolo Punti OPEN PROD'!$AJ$73</f>
        <v>0</v>
      </c>
      <c r="R145" s="30"/>
    </row>
    <row r="146" spans="1:18" s="29" customFormat="1" ht="18.75" customHeight="1" thickBot="1">
      <c r="A146" s="28" t="s">
        <v>158</v>
      </c>
      <c r="B146" s="24" t="s">
        <v>878</v>
      </c>
      <c r="C146" s="24" t="s">
        <v>879</v>
      </c>
      <c r="D146" s="24" t="s">
        <v>880</v>
      </c>
      <c r="E146" s="49">
        <f t="shared" si="12"/>
        <v>985.02099999999996</v>
      </c>
      <c r="F146" s="50">
        <f t="shared" si="13"/>
        <v>985.02099999999996</v>
      </c>
      <c r="G146" s="52">
        <f t="shared" si="14"/>
        <v>123.12762499999999</v>
      </c>
      <c r="H146" s="62">
        <v>0</v>
      </c>
      <c r="I146" s="62">
        <v>0</v>
      </c>
      <c r="J146" s="53">
        <v>493.012</v>
      </c>
      <c r="K146" s="53">
        <v>492.00900000000001</v>
      </c>
      <c r="L146" s="62">
        <v>0</v>
      </c>
      <c r="M146" s="62">
        <v>0</v>
      </c>
      <c r="N146" s="62">
        <v>0</v>
      </c>
      <c r="O146" s="62">
        <v>0</v>
      </c>
      <c r="P146" s="62">
        <v>0</v>
      </c>
      <c r="R146" s="30"/>
    </row>
    <row r="147" spans="1:18" s="29" customFormat="1" ht="18.75" customHeight="1" thickBot="1">
      <c r="A147" s="28" t="s">
        <v>159</v>
      </c>
      <c r="B147" s="24" t="s">
        <v>947</v>
      </c>
      <c r="C147" s="24" t="s">
        <v>948</v>
      </c>
      <c r="D147" s="24" t="s">
        <v>326</v>
      </c>
      <c r="E147" s="49">
        <f t="shared" si="12"/>
        <v>979.01299999999992</v>
      </c>
      <c r="F147" s="50">
        <f t="shared" si="13"/>
        <v>979.01299999999992</v>
      </c>
      <c r="G147" s="52">
        <f t="shared" si="14"/>
        <v>122.37662499999999</v>
      </c>
      <c r="H147" s="62">
        <v>0</v>
      </c>
      <c r="I147" s="62">
        <v>0</v>
      </c>
      <c r="J147" s="62">
        <v>0</v>
      </c>
      <c r="K147" s="62">
        <v>0</v>
      </c>
      <c r="L147" s="62">
        <v>0</v>
      </c>
      <c r="M147" s="53">
        <v>495.00799999999998</v>
      </c>
      <c r="N147" s="62">
        <v>0</v>
      </c>
      <c r="O147" s="62">
        <v>0</v>
      </c>
      <c r="P147" s="53">
        <v>484.005</v>
      </c>
      <c r="R147" s="30"/>
    </row>
    <row r="148" spans="1:18" s="29" customFormat="1" ht="18.75" customHeight="1" thickBot="1">
      <c r="A148" s="28" t="s">
        <v>727</v>
      </c>
      <c r="B148" s="24" t="s">
        <v>921</v>
      </c>
      <c r="C148" s="24" t="s">
        <v>274</v>
      </c>
      <c r="D148" s="24" t="s">
        <v>477</v>
      </c>
      <c r="E148" s="49">
        <f t="shared" si="12"/>
        <v>979.005</v>
      </c>
      <c r="F148" s="50">
        <f t="shared" si="13"/>
        <v>979.005</v>
      </c>
      <c r="G148" s="52">
        <f t="shared" si="14"/>
        <v>122.375625</v>
      </c>
      <c r="H148" s="62">
        <v>0</v>
      </c>
      <c r="I148" s="62">
        <v>0</v>
      </c>
      <c r="J148" s="62">
        <v>0</v>
      </c>
      <c r="K148" s="53">
        <v>486.00200000000001</v>
      </c>
      <c r="L148" s="62">
        <v>0</v>
      </c>
      <c r="M148" s="62">
        <v>0</v>
      </c>
      <c r="N148" s="53">
        <v>493.00299999999999</v>
      </c>
      <c r="O148" s="62">
        <v>0</v>
      </c>
      <c r="P148" s="62">
        <v>0</v>
      </c>
      <c r="R148" s="30"/>
    </row>
    <row r="149" spans="1:18" s="29" customFormat="1" ht="18.75" customHeight="1" thickBot="1">
      <c r="A149" s="28" t="s">
        <v>728</v>
      </c>
      <c r="B149" s="24" t="s">
        <v>916</v>
      </c>
      <c r="C149" s="24" t="s">
        <v>400</v>
      </c>
      <c r="D149" s="24" t="s">
        <v>326</v>
      </c>
      <c r="E149" s="49">
        <f t="shared" si="12"/>
        <v>976.02</v>
      </c>
      <c r="F149" s="50">
        <f t="shared" si="13"/>
        <v>976.02</v>
      </c>
      <c r="G149" s="52">
        <f t="shared" si="14"/>
        <v>122.0025</v>
      </c>
      <c r="H149" s="62">
        <v>0</v>
      </c>
      <c r="I149" s="62">
        <v>0</v>
      </c>
      <c r="J149" s="62">
        <v>0</v>
      </c>
      <c r="K149" s="53">
        <v>495.00900000000001</v>
      </c>
      <c r="L149" s="53">
        <v>481.01100000000002</v>
      </c>
      <c r="M149" s="62">
        <v>0</v>
      </c>
      <c r="N149" s="62">
        <v>0</v>
      </c>
      <c r="O149" s="62">
        <v>0</v>
      </c>
      <c r="P149" s="62">
        <v>0</v>
      </c>
      <c r="R149" s="30"/>
    </row>
    <row r="150" spans="1:18" s="29" customFormat="1" ht="18.75" customHeight="1" thickBot="1">
      <c r="A150" s="28" t="s">
        <v>729</v>
      </c>
      <c r="B150" s="24" t="s">
        <v>919</v>
      </c>
      <c r="C150" s="24" t="s">
        <v>920</v>
      </c>
      <c r="D150" s="24" t="s">
        <v>477</v>
      </c>
      <c r="E150" s="49">
        <f t="shared" si="12"/>
        <v>975.01</v>
      </c>
      <c r="F150" s="50">
        <f t="shared" si="13"/>
        <v>975.01</v>
      </c>
      <c r="G150" s="52">
        <f t="shared" si="14"/>
        <v>121.87625</v>
      </c>
      <c r="H150" s="62">
        <v>0</v>
      </c>
      <c r="I150" s="62">
        <v>0</v>
      </c>
      <c r="J150" s="62">
        <v>0</v>
      </c>
      <c r="K150" s="53">
        <v>487.00599999999997</v>
      </c>
      <c r="L150" s="62">
        <v>0</v>
      </c>
      <c r="M150" s="62">
        <v>0</v>
      </c>
      <c r="N150" s="53">
        <v>488.00400000000002</v>
      </c>
      <c r="O150" s="62">
        <v>0</v>
      </c>
      <c r="P150" s="62">
        <v>0</v>
      </c>
      <c r="R150" s="30"/>
    </row>
    <row r="151" spans="1:18" s="29" customFormat="1" ht="18.75" customHeight="1" thickBot="1">
      <c r="A151" s="28" t="s">
        <v>730</v>
      </c>
      <c r="B151" s="24" t="s">
        <v>721</v>
      </c>
      <c r="C151" s="24" t="s">
        <v>204</v>
      </c>
      <c r="D151" s="24" t="s">
        <v>469</v>
      </c>
      <c r="E151" s="49">
        <f t="shared" si="12"/>
        <v>975.01</v>
      </c>
      <c r="F151" s="50">
        <f t="shared" si="13"/>
        <v>975.01</v>
      </c>
      <c r="G151" s="52">
        <f t="shared" si="14"/>
        <v>121.87625</v>
      </c>
      <c r="H151" s="53">
        <v>487.00400000000002</v>
      </c>
      <c r="I151" s="62">
        <v>0</v>
      </c>
      <c r="J151" s="62">
        <v>0</v>
      </c>
      <c r="K151" s="62">
        <v>0</v>
      </c>
      <c r="L151" s="62">
        <v>0</v>
      </c>
      <c r="M151" s="62">
        <v>0</v>
      </c>
      <c r="N151" s="62">
        <v>0</v>
      </c>
      <c r="O151" s="62">
        <v>0</v>
      </c>
      <c r="P151" s="53">
        <v>488.00599999999997</v>
      </c>
      <c r="R151" s="30"/>
    </row>
    <row r="152" spans="1:18" s="29" customFormat="1" ht="18.75" customHeight="1" thickBot="1">
      <c r="A152" s="28" t="s">
        <v>742</v>
      </c>
      <c r="B152" s="24" t="s">
        <v>442</v>
      </c>
      <c r="C152" s="24" t="s">
        <v>443</v>
      </c>
      <c r="D152" s="24" t="s">
        <v>169</v>
      </c>
      <c r="E152" s="49">
        <f t="shared" si="12"/>
        <v>965.00800000000004</v>
      </c>
      <c r="F152" s="50">
        <f t="shared" si="13"/>
        <v>965.00800000000004</v>
      </c>
      <c r="G152" s="52">
        <f t="shared" si="14"/>
        <v>120.626</v>
      </c>
      <c r="H152" s="53">
        <v>489.005</v>
      </c>
      <c r="I152" s="62">
        <v>0</v>
      </c>
      <c r="J152" s="62">
        <v>0</v>
      </c>
      <c r="K152" s="53">
        <v>476.00299999999999</v>
      </c>
      <c r="L152" s="62">
        <v>0</v>
      </c>
      <c r="M152" s="62">
        <v>0</v>
      </c>
      <c r="N152" s="62">
        <v>0</v>
      </c>
      <c r="O152" s="62">
        <v>0</v>
      </c>
      <c r="P152" s="62">
        <v>0</v>
      </c>
      <c r="R152" s="30"/>
    </row>
    <row r="153" spans="1:18" s="29" customFormat="1" ht="18.75" customHeight="1" thickBot="1">
      <c r="A153" s="28" t="s">
        <v>743</v>
      </c>
      <c r="B153" s="59" t="s">
        <v>532</v>
      </c>
      <c r="C153" s="24" t="s">
        <v>189</v>
      </c>
      <c r="D153" s="24" t="s">
        <v>604</v>
      </c>
      <c r="E153" s="49">
        <f t="shared" si="12"/>
        <v>964.00600000000009</v>
      </c>
      <c r="F153" s="50">
        <f t="shared" si="13"/>
        <v>964.00600000000009</v>
      </c>
      <c r="G153" s="52">
        <f t="shared" si="14"/>
        <v>120.50075000000001</v>
      </c>
      <c r="H153" s="62">
        <f>'[1]Calcolo Punti OPEN PROD'!D80</f>
        <v>0</v>
      </c>
      <c r="I153" s="53">
        <f>'[1]Calcolo Punti OPEN PROD'!H80</f>
        <v>481.00400000000002</v>
      </c>
      <c r="J153" s="53">
        <f>'[1]Calcolo Punti OPEN PROD'!L80</f>
        <v>483.00200000000001</v>
      </c>
      <c r="K153" s="62">
        <f>'[1]Calcolo Punti OPEN PROD'!P80</f>
        <v>0</v>
      </c>
      <c r="L153" s="62">
        <f>'[1]Calcolo Punti OPEN PROD'!T80</f>
        <v>0</v>
      </c>
      <c r="M153" s="62">
        <f>'[1]Calcolo Punti OPEN PROD'!X80</f>
        <v>0</v>
      </c>
      <c r="N153" s="62">
        <f>'[1]Calcolo Punti OPEN PROD'!AB80</f>
        <v>0</v>
      </c>
      <c r="O153" s="62">
        <f>'[1]Calcolo Punti OPEN PROD'!AF80</f>
        <v>0</v>
      </c>
      <c r="P153" s="62">
        <f>'[1]Calcolo Punti OPEN PROD'!AJ80</f>
        <v>0</v>
      </c>
      <c r="R153" s="30"/>
    </row>
    <row r="154" spans="1:18" s="29" customFormat="1" ht="18.75" customHeight="1" thickBot="1">
      <c r="A154" s="28" t="s">
        <v>744</v>
      </c>
      <c r="B154" s="24" t="s">
        <v>495</v>
      </c>
      <c r="C154" s="24" t="s">
        <v>496</v>
      </c>
      <c r="D154" s="24" t="s">
        <v>168</v>
      </c>
      <c r="E154" s="49">
        <f t="shared" si="12"/>
        <v>499.00700000000001</v>
      </c>
      <c r="F154" s="50">
        <f t="shared" si="13"/>
        <v>499.00700000000001</v>
      </c>
      <c r="G154" s="52">
        <f t="shared" si="14"/>
        <v>62.375875000000001</v>
      </c>
      <c r="H154" s="53">
        <v>499.00700000000001</v>
      </c>
      <c r="I154" s="62">
        <v>0</v>
      </c>
      <c r="J154" s="62">
        <v>0</v>
      </c>
      <c r="K154" s="62">
        <v>0</v>
      </c>
      <c r="L154" s="62">
        <v>0</v>
      </c>
      <c r="M154" s="62">
        <v>0</v>
      </c>
      <c r="N154" s="62">
        <v>0</v>
      </c>
      <c r="O154" s="62">
        <v>0</v>
      </c>
      <c r="P154" s="62">
        <v>0</v>
      </c>
      <c r="R154" s="30"/>
    </row>
    <row r="155" spans="1:18" s="29" customFormat="1" ht="18.75" customHeight="1" thickBot="1">
      <c r="A155" s="28" t="s">
        <v>745</v>
      </c>
      <c r="B155" s="24" t="s">
        <v>703</v>
      </c>
      <c r="C155" s="24" t="s">
        <v>243</v>
      </c>
      <c r="D155" s="24" t="s">
        <v>704</v>
      </c>
      <c r="E155" s="49">
        <f t="shared" si="12"/>
        <v>498.00599999999997</v>
      </c>
      <c r="F155" s="50">
        <f t="shared" si="13"/>
        <v>498.00599999999997</v>
      </c>
      <c r="G155" s="52">
        <f t="shared" si="14"/>
        <v>62.250749999999996</v>
      </c>
      <c r="H155" s="53">
        <v>498.00599999999997</v>
      </c>
      <c r="I155" s="62">
        <v>0</v>
      </c>
      <c r="J155" s="62">
        <v>0</v>
      </c>
      <c r="K155" s="62">
        <v>0</v>
      </c>
      <c r="L155" s="62">
        <v>0</v>
      </c>
      <c r="M155" s="62">
        <v>0</v>
      </c>
      <c r="N155" s="62">
        <v>0</v>
      </c>
      <c r="O155" s="62">
        <v>0</v>
      </c>
      <c r="P155" s="62">
        <v>0</v>
      </c>
      <c r="R155" s="30"/>
    </row>
    <row r="156" spans="1:18" s="29" customFormat="1" ht="18.75" customHeight="1" thickBot="1">
      <c r="A156" s="28" t="s">
        <v>746</v>
      </c>
      <c r="B156" s="24" t="s">
        <v>939</v>
      </c>
      <c r="C156" s="24" t="s">
        <v>357</v>
      </c>
      <c r="D156" s="24" t="s">
        <v>181</v>
      </c>
      <c r="E156" s="49">
        <f t="shared" si="12"/>
        <v>495.00299999999999</v>
      </c>
      <c r="F156" s="50">
        <f t="shared" si="13"/>
        <v>495.00299999999999</v>
      </c>
      <c r="G156" s="52">
        <f t="shared" si="14"/>
        <v>61.875374999999998</v>
      </c>
      <c r="H156" s="62">
        <v>0</v>
      </c>
      <c r="I156" s="62">
        <v>0</v>
      </c>
      <c r="J156" s="62">
        <v>0</v>
      </c>
      <c r="K156" s="62">
        <v>0</v>
      </c>
      <c r="L156" s="53">
        <v>495.00299999999999</v>
      </c>
      <c r="M156" s="62">
        <v>0</v>
      </c>
      <c r="N156" s="62">
        <v>0</v>
      </c>
      <c r="O156" s="62">
        <v>0</v>
      </c>
      <c r="P156" s="62">
        <v>0</v>
      </c>
      <c r="R156" s="30"/>
    </row>
    <row r="157" spans="1:18" s="29" customFormat="1" ht="18.75" customHeight="1" thickBot="1">
      <c r="A157" s="28" t="s">
        <v>747</v>
      </c>
      <c r="B157" s="24" t="s">
        <v>969</v>
      </c>
      <c r="C157" s="24" t="s">
        <v>243</v>
      </c>
      <c r="D157" s="24" t="s">
        <v>970</v>
      </c>
      <c r="E157" s="49">
        <f t="shared" si="12"/>
        <v>494.00400000000002</v>
      </c>
      <c r="F157" s="50">
        <f t="shared" si="13"/>
        <v>494.00400000000002</v>
      </c>
      <c r="G157" s="52">
        <f t="shared" si="14"/>
        <v>61.750500000000002</v>
      </c>
      <c r="H157" s="62">
        <v>0</v>
      </c>
      <c r="I157" s="62">
        <v>0</v>
      </c>
      <c r="J157" s="62">
        <v>0</v>
      </c>
      <c r="K157" s="62">
        <v>0</v>
      </c>
      <c r="L157" s="62">
        <v>0</v>
      </c>
      <c r="M157" s="62">
        <v>0</v>
      </c>
      <c r="N157" s="62">
        <v>0</v>
      </c>
      <c r="O157" s="62">
        <v>0</v>
      </c>
      <c r="P157" s="53">
        <v>494.00400000000002</v>
      </c>
      <c r="R157" s="30"/>
    </row>
    <row r="158" spans="1:18" s="29" customFormat="1" ht="18.75" customHeight="1" thickBot="1">
      <c r="A158" s="28" t="s">
        <v>753</v>
      </c>
      <c r="B158" s="24" t="s">
        <v>971</v>
      </c>
      <c r="C158" s="24" t="s">
        <v>497</v>
      </c>
      <c r="D158" s="24" t="s">
        <v>326</v>
      </c>
      <c r="E158" s="49">
        <f t="shared" si="12"/>
        <v>493.00799999999998</v>
      </c>
      <c r="F158" s="50">
        <f t="shared" si="13"/>
        <v>493.00799999999998</v>
      </c>
      <c r="G158" s="52">
        <f t="shared" si="14"/>
        <v>61.625999999999998</v>
      </c>
      <c r="H158" s="62">
        <v>0</v>
      </c>
      <c r="I158" s="62">
        <v>0</v>
      </c>
      <c r="J158" s="62">
        <v>0</v>
      </c>
      <c r="K158" s="62">
        <v>0</v>
      </c>
      <c r="L158" s="62">
        <v>0</v>
      </c>
      <c r="M158" s="62">
        <v>0</v>
      </c>
      <c r="N158" s="62">
        <v>0</v>
      </c>
      <c r="O158" s="62">
        <v>0</v>
      </c>
      <c r="P158" s="53">
        <v>493.00799999999998</v>
      </c>
      <c r="R158" s="30"/>
    </row>
    <row r="159" spans="1:18" s="29" customFormat="1" ht="18.75" customHeight="1" thickBot="1">
      <c r="A159" s="28" t="s">
        <v>754</v>
      </c>
      <c r="B159" s="24" t="s">
        <v>884</v>
      </c>
      <c r="C159" s="24" t="s">
        <v>229</v>
      </c>
      <c r="D159" s="24" t="s">
        <v>534</v>
      </c>
      <c r="E159" s="49">
        <f t="shared" si="12"/>
        <v>491.00900000000001</v>
      </c>
      <c r="F159" s="50">
        <f t="shared" si="13"/>
        <v>491.00900000000001</v>
      </c>
      <c r="G159" s="52">
        <f t="shared" si="14"/>
        <v>61.376125000000002</v>
      </c>
      <c r="H159" s="62">
        <v>0</v>
      </c>
      <c r="I159" s="62">
        <v>0</v>
      </c>
      <c r="J159" s="53">
        <v>491.00900000000001</v>
      </c>
      <c r="K159" s="62">
        <v>0</v>
      </c>
      <c r="L159" s="62">
        <v>0</v>
      </c>
      <c r="M159" s="62">
        <v>0</v>
      </c>
      <c r="N159" s="72">
        <v>0</v>
      </c>
      <c r="O159" s="62">
        <v>0</v>
      </c>
      <c r="P159" s="62">
        <v>0</v>
      </c>
      <c r="R159" s="30"/>
    </row>
    <row r="160" spans="1:18" s="29" customFormat="1" ht="18.75" customHeight="1" thickBot="1">
      <c r="A160" s="28" t="s">
        <v>755</v>
      </c>
      <c r="B160" s="24" t="s">
        <v>886</v>
      </c>
      <c r="C160" s="24" t="s">
        <v>278</v>
      </c>
      <c r="D160" s="24" t="s">
        <v>887</v>
      </c>
      <c r="E160" s="49">
        <f t="shared" si="12"/>
        <v>491.005</v>
      </c>
      <c r="F160" s="50">
        <f t="shared" si="13"/>
        <v>491.005</v>
      </c>
      <c r="G160" s="52">
        <f t="shared" si="14"/>
        <v>61.375624999999999</v>
      </c>
      <c r="H160" s="62">
        <v>0</v>
      </c>
      <c r="I160" s="62">
        <v>0</v>
      </c>
      <c r="J160" s="53">
        <v>491.005</v>
      </c>
      <c r="K160" s="62">
        <v>0</v>
      </c>
      <c r="L160" s="62">
        <v>0</v>
      </c>
      <c r="M160" s="62">
        <v>0</v>
      </c>
      <c r="N160" s="62">
        <v>0</v>
      </c>
      <c r="O160" s="62">
        <v>0</v>
      </c>
      <c r="P160" s="62">
        <v>0</v>
      </c>
      <c r="R160" s="30"/>
    </row>
    <row r="161" spans="1:18" s="29" customFormat="1" ht="18.75" customHeight="1" thickBot="1">
      <c r="A161" s="28" t="s">
        <v>756</v>
      </c>
      <c r="B161" s="24" t="s">
        <v>401</v>
      </c>
      <c r="C161" s="24" t="s">
        <v>731</v>
      </c>
      <c r="D161" s="24" t="s">
        <v>179</v>
      </c>
      <c r="E161" s="49">
        <f t="shared" si="12"/>
        <v>490.00400000000002</v>
      </c>
      <c r="F161" s="50">
        <f t="shared" si="13"/>
        <v>490.00400000000002</v>
      </c>
      <c r="G161" s="52">
        <f t="shared" si="14"/>
        <v>61.250500000000002</v>
      </c>
      <c r="H161" s="62">
        <v>0</v>
      </c>
      <c r="I161" s="62">
        <v>0</v>
      </c>
      <c r="J161" s="62">
        <v>0</v>
      </c>
      <c r="K161" s="62">
        <v>0</v>
      </c>
      <c r="L161" s="62">
        <v>0</v>
      </c>
      <c r="M161" s="62">
        <v>0</v>
      </c>
      <c r="N161" s="62">
        <v>0</v>
      </c>
      <c r="O161" s="62">
        <v>0</v>
      </c>
      <c r="P161" s="53">
        <v>490.00400000000002</v>
      </c>
      <c r="R161" s="30"/>
    </row>
    <row r="162" spans="1:18" s="29" customFormat="1" ht="18.75" customHeight="1" thickBot="1">
      <c r="A162" s="28" t="s">
        <v>757</v>
      </c>
      <c r="B162" s="24" t="s">
        <v>718</v>
      </c>
      <c r="C162" s="24" t="s">
        <v>719</v>
      </c>
      <c r="D162" s="24" t="s">
        <v>332</v>
      </c>
      <c r="E162" s="49">
        <f t="shared" si="12"/>
        <v>490.00299999999999</v>
      </c>
      <c r="F162" s="50">
        <f t="shared" si="13"/>
        <v>490.00299999999999</v>
      </c>
      <c r="G162" s="52">
        <f t="shared" si="14"/>
        <v>61.250374999999998</v>
      </c>
      <c r="H162" s="53">
        <v>490.00299999999999</v>
      </c>
      <c r="I162" s="62">
        <v>0</v>
      </c>
      <c r="J162" s="62">
        <v>0</v>
      </c>
      <c r="K162" s="62">
        <v>0</v>
      </c>
      <c r="L162" s="62">
        <v>0</v>
      </c>
      <c r="M162" s="62">
        <v>0</v>
      </c>
      <c r="N162" s="62">
        <v>0</v>
      </c>
      <c r="O162" s="62">
        <v>0</v>
      </c>
      <c r="P162" s="62">
        <v>0</v>
      </c>
      <c r="R162" s="30"/>
    </row>
    <row r="163" spans="1:18" s="29" customFormat="1" ht="18.75" customHeight="1" thickBot="1">
      <c r="A163" s="28" t="s">
        <v>758</v>
      </c>
      <c r="B163" s="24" t="s">
        <v>751</v>
      </c>
      <c r="C163" s="24" t="s">
        <v>357</v>
      </c>
      <c r="D163" s="24" t="s">
        <v>176</v>
      </c>
      <c r="E163" s="49">
        <f t="shared" si="12"/>
        <v>490.00099999999998</v>
      </c>
      <c r="F163" s="50">
        <f t="shared" si="13"/>
        <v>490.00099999999998</v>
      </c>
      <c r="G163" s="52">
        <f t="shared" si="14"/>
        <v>61.250124999999997</v>
      </c>
      <c r="H163" s="62">
        <v>0</v>
      </c>
      <c r="I163" s="62">
        <v>0</v>
      </c>
      <c r="J163" s="62">
        <v>0</v>
      </c>
      <c r="K163" s="53">
        <v>490.00099999999998</v>
      </c>
      <c r="L163" s="62">
        <v>0</v>
      </c>
      <c r="M163" s="62">
        <v>0</v>
      </c>
      <c r="N163" s="62">
        <v>0</v>
      </c>
      <c r="O163" s="62">
        <v>0</v>
      </c>
      <c r="P163" s="62">
        <v>0</v>
      </c>
      <c r="R163" s="30"/>
    </row>
    <row r="164" spans="1:18" s="29" customFormat="1" ht="18.75" customHeight="1" thickBot="1">
      <c r="A164" s="28" t="s">
        <v>759</v>
      </c>
      <c r="B164" s="24" t="s">
        <v>918</v>
      </c>
      <c r="C164" s="24" t="s">
        <v>294</v>
      </c>
      <c r="D164" s="24" t="s">
        <v>165</v>
      </c>
      <c r="E164" s="49">
        <f t="shared" si="12"/>
        <v>487.012</v>
      </c>
      <c r="F164" s="50">
        <f t="shared" si="13"/>
        <v>487.012</v>
      </c>
      <c r="G164" s="52">
        <f t="shared" si="14"/>
        <v>60.8765</v>
      </c>
      <c r="H164" s="62">
        <v>0</v>
      </c>
      <c r="I164" s="62">
        <v>0</v>
      </c>
      <c r="J164" s="62">
        <v>0</v>
      </c>
      <c r="K164" s="53">
        <v>487.012</v>
      </c>
      <c r="L164" s="62">
        <v>0</v>
      </c>
      <c r="M164" s="62">
        <v>0</v>
      </c>
      <c r="N164" s="62">
        <v>0</v>
      </c>
      <c r="O164" s="62">
        <v>0</v>
      </c>
      <c r="P164" s="62">
        <v>0</v>
      </c>
      <c r="R164" s="30"/>
    </row>
    <row r="165" spans="1:18" s="29" customFormat="1" ht="18.75" customHeight="1" thickBot="1">
      <c r="A165" s="28" t="s">
        <v>760</v>
      </c>
      <c r="B165" s="24" t="s">
        <v>680</v>
      </c>
      <c r="C165" s="24" t="s">
        <v>497</v>
      </c>
      <c r="D165" s="24" t="s">
        <v>176</v>
      </c>
      <c r="E165" s="49">
        <f t="shared" ref="E165:E179" si="15">SUM(H165:P165)</f>
        <v>486.00099999999998</v>
      </c>
      <c r="F165" s="50">
        <f t="shared" ref="F165:F179" si="16">LARGE(H165:P165,1)+LARGE(H165:P165,2)+LARGE(H165:P165,3)+LARGE(H165:P165,4)</f>
        <v>486.00099999999998</v>
      </c>
      <c r="G165" s="52">
        <f t="shared" ref="G165:G179" si="17">F165/8</f>
        <v>60.750124999999997</v>
      </c>
      <c r="H165" s="62">
        <v>0</v>
      </c>
      <c r="I165" s="62">
        <v>0</v>
      </c>
      <c r="J165" s="62">
        <v>0</v>
      </c>
      <c r="K165" s="53">
        <v>486.00099999999998</v>
      </c>
      <c r="L165" s="62">
        <v>0</v>
      </c>
      <c r="M165" s="62">
        <v>0</v>
      </c>
      <c r="N165" s="62">
        <v>0</v>
      </c>
      <c r="O165" s="62">
        <v>0</v>
      </c>
      <c r="P165" s="62">
        <v>0</v>
      </c>
      <c r="R165" s="30"/>
    </row>
    <row r="166" spans="1:18" s="29" customFormat="1" ht="18.75" customHeight="1" thickBot="1">
      <c r="A166" s="28" t="s">
        <v>761</v>
      </c>
      <c r="B166" s="24" t="s">
        <v>837</v>
      </c>
      <c r="C166" s="24" t="s">
        <v>229</v>
      </c>
      <c r="D166" s="24" t="s">
        <v>838</v>
      </c>
      <c r="E166" s="49">
        <f t="shared" si="15"/>
        <v>485.005</v>
      </c>
      <c r="F166" s="50">
        <f t="shared" si="16"/>
        <v>485.005</v>
      </c>
      <c r="G166" s="52">
        <f t="shared" si="17"/>
        <v>60.625624999999999</v>
      </c>
      <c r="H166" s="62">
        <v>0</v>
      </c>
      <c r="I166" s="53">
        <v>485.005</v>
      </c>
      <c r="J166" s="62">
        <v>0</v>
      </c>
      <c r="K166" s="62">
        <v>0</v>
      </c>
      <c r="L166" s="62">
        <v>0</v>
      </c>
      <c r="M166" s="62">
        <v>0</v>
      </c>
      <c r="N166" s="62">
        <v>0</v>
      </c>
      <c r="O166" s="62">
        <v>0</v>
      </c>
      <c r="P166" s="62">
        <v>0</v>
      </c>
      <c r="R166" s="30"/>
    </row>
    <row r="167" spans="1:18" s="29" customFormat="1" ht="18.75" customHeight="1" thickBot="1">
      <c r="A167" s="28" t="s">
        <v>762</v>
      </c>
      <c r="B167" s="59" t="s">
        <v>607</v>
      </c>
      <c r="C167" s="24" t="s">
        <v>608</v>
      </c>
      <c r="D167" s="24" t="s">
        <v>644</v>
      </c>
      <c r="E167" s="49">
        <f t="shared" si="15"/>
        <v>484.005</v>
      </c>
      <c r="F167" s="50">
        <f t="shared" si="16"/>
        <v>484.005</v>
      </c>
      <c r="G167" s="52">
        <f t="shared" si="17"/>
        <v>60.500624999999999</v>
      </c>
      <c r="H167" s="62">
        <f>'[1]Calcolo Punti OPEN PROD'!$D$38</f>
        <v>0</v>
      </c>
      <c r="I167" s="62">
        <f>'[1]Calcolo Punti OPEN PROD'!$H$38</f>
        <v>0</v>
      </c>
      <c r="J167" s="53">
        <f>'[1]Calcolo Punti OPEN PROD'!$L$38</f>
        <v>484.005</v>
      </c>
      <c r="K167" s="62">
        <f>'[1]Calcolo Punti OPEN PROD'!$P$38</f>
        <v>0</v>
      </c>
      <c r="L167" s="62">
        <f>'[1]Calcolo Punti OPEN PROD'!$T$38</f>
        <v>0</v>
      </c>
      <c r="M167" s="62">
        <f>'[1]Calcolo Punti OPEN PROD'!$X$38</f>
        <v>0</v>
      </c>
      <c r="N167" s="62">
        <f>'[1]Calcolo Punti OPEN PROD'!$AB$38</f>
        <v>0</v>
      </c>
      <c r="O167" s="62">
        <f>'[1]Calcolo Punti OPEN PROD'!$AF$38</f>
        <v>0</v>
      </c>
      <c r="P167" s="62">
        <f>'[1]Calcolo Punti OPEN PROD'!$AJ$38</f>
        <v>0</v>
      </c>
      <c r="R167" s="30"/>
    </row>
    <row r="168" spans="1:18" s="29" customFormat="1" ht="18.75" customHeight="1" thickBot="1">
      <c r="A168" s="28" t="s">
        <v>763</v>
      </c>
      <c r="B168" s="24" t="s">
        <v>723</v>
      </c>
      <c r="C168" s="24" t="s">
        <v>334</v>
      </c>
      <c r="D168" s="24" t="s">
        <v>169</v>
      </c>
      <c r="E168" s="49">
        <f t="shared" si="15"/>
        <v>483.005</v>
      </c>
      <c r="F168" s="50">
        <f t="shared" si="16"/>
        <v>483.005</v>
      </c>
      <c r="G168" s="52">
        <f t="shared" si="17"/>
        <v>60.375624999999999</v>
      </c>
      <c r="H168" s="53">
        <v>483.005</v>
      </c>
      <c r="I168" s="62">
        <v>0</v>
      </c>
      <c r="J168" s="62">
        <v>0</v>
      </c>
      <c r="K168" s="62">
        <v>0</v>
      </c>
      <c r="L168" s="62">
        <v>0</v>
      </c>
      <c r="M168" s="62">
        <v>0</v>
      </c>
      <c r="N168" s="62">
        <v>0</v>
      </c>
      <c r="O168" s="62">
        <v>0</v>
      </c>
      <c r="P168" s="62">
        <v>0</v>
      </c>
      <c r="R168" s="30"/>
    </row>
    <row r="169" spans="1:18" s="29" customFormat="1" ht="18.75" customHeight="1" thickBot="1">
      <c r="A169" s="28" t="s">
        <v>764</v>
      </c>
      <c r="B169" s="24" t="s">
        <v>841</v>
      </c>
      <c r="C169" s="24" t="s">
        <v>842</v>
      </c>
      <c r="D169" s="24" t="s">
        <v>843</v>
      </c>
      <c r="E169" s="49">
        <f t="shared" si="15"/>
        <v>483.00200000000001</v>
      </c>
      <c r="F169" s="50">
        <f t="shared" si="16"/>
        <v>483.00200000000001</v>
      </c>
      <c r="G169" s="52">
        <f t="shared" si="17"/>
        <v>60.375250000000001</v>
      </c>
      <c r="H169" s="62">
        <v>0</v>
      </c>
      <c r="I169" s="53">
        <v>483.00200000000001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>
        <v>0</v>
      </c>
      <c r="P169" s="62">
        <v>0</v>
      </c>
      <c r="R169" s="30"/>
    </row>
    <row r="170" spans="1:18" s="29" customFormat="1" ht="18.75" customHeight="1" thickBot="1">
      <c r="A170" s="28" t="s">
        <v>765</v>
      </c>
      <c r="B170" s="24" t="s">
        <v>969</v>
      </c>
      <c r="C170" s="24" t="s">
        <v>497</v>
      </c>
      <c r="D170" s="24" t="s">
        <v>970</v>
      </c>
      <c r="E170" s="49">
        <f t="shared" si="15"/>
        <v>480.00400000000002</v>
      </c>
      <c r="F170" s="50">
        <f t="shared" si="16"/>
        <v>480.00400000000002</v>
      </c>
      <c r="G170" s="52">
        <f t="shared" si="17"/>
        <v>60.000500000000002</v>
      </c>
      <c r="H170" s="62">
        <v>0</v>
      </c>
      <c r="I170" s="62">
        <v>0</v>
      </c>
      <c r="J170" s="62">
        <v>0</v>
      </c>
      <c r="K170" s="62">
        <v>0</v>
      </c>
      <c r="L170" s="62">
        <v>0</v>
      </c>
      <c r="M170" s="62">
        <v>0</v>
      </c>
      <c r="N170" s="62">
        <v>0</v>
      </c>
      <c r="O170" s="62">
        <v>0</v>
      </c>
      <c r="P170" s="53">
        <v>480.00400000000002</v>
      </c>
      <c r="R170" s="30"/>
    </row>
    <row r="171" spans="1:18" s="29" customFormat="1" ht="18.75" customHeight="1" thickBot="1">
      <c r="A171" s="28" t="s">
        <v>766</v>
      </c>
      <c r="B171" s="24" t="s">
        <v>889</v>
      </c>
      <c r="C171" s="24" t="s">
        <v>890</v>
      </c>
      <c r="D171" s="24" t="s">
        <v>891</v>
      </c>
      <c r="E171" s="49">
        <f t="shared" si="15"/>
        <v>479.005</v>
      </c>
      <c r="F171" s="50">
        <f t="shared" si="16"/>
        <v>479.005</v>
      </c>
      <c r="G171" s="52">
        <f t="shared" si="17"/>
        <v>59.875624999999999</v>
      </c>
      <c r="H171" s="62">
        <v>0</v>
      </c>
      <c r="I171" s="62">
        <v>0</v>
      </c>
      <c r="J171" s="53">
        <v>479.005</v>
      </c>
      <c r="K171" s="62">
        <v>0</v>
      </c>
      <c r="L171" s="62">
        <v>0</v>
      </c>
      <c r="M171" s="62">
        <v>0</v>
      </c>
      <c r="N171" s="62">
        <v>0</v>
      </c>
      <c r="O171" s="62">
        <v>0</v>
      </c>
      <c r="P171" s="62">
        <v>0</v>
      </c>
      <c r="R171" s="30"/>
    </row>
    <row r="172" spans="1:18" s="29" customFormat="1" ht="18.75" customHeight="1" thickBot="1">
      <c r="A172" s="28" t="s">
        <v>767</v>
      </c>
      <c r="B172" s="24" t="s">
        <v>904</v>
      </c>
      <c r="C172" s="24" t="s">
        <v>412</v>
      </c>
      <c r="D172" s="24" t="s">
        <v>173</v>
      </c>
      <c r="E172" s="49">
        <f t="shared" si="15"/>
        <v>479.00299999999999</v>
      </c>
      <c r="F172" s="50">
        <f t="shared" si="16"/>
        <v>479.00299999999999</v>
      </c>
      <c r="G172" s="52">
        <f t="shared" si="17"/>
        <v>59.875374999999998</v>
      </c>
      <c r="H172" s="62">
        <v>0</v>
      </c>
      <c r="I172" s="62">
        <v>0</v>
      </c>
      <c r="J172" s="62">
        <v>0</v>
      </c>
      <c r="K172" s="62">
        <v>0</v>
      </c>
      <c r="L172" s="62">
        <v>0</v>
      </c>
      <c r="M172" s="53">
        <v>479.00299999999999</v>
      </c>
      <c r="N172" s="62">
        <v>0</v>
      </c>
      <c r="O172" s="62">
        <v>0</v>
      </c>
      <c r="P172" s="62">
        <v>0</v>
      </c>
      <c r="R172" s="30"/>
    </row>
    <row r="173" spans="1:18" s="29" customFormat="1" ht="18.75" customHeight="1" thickBot="1">
      <c r="A173" s="28" t="s">
        <v>768</v>
      </c>
      <c r="B173" s="24" t="s">
        <v>480</v>
      </c>
      <c r="C173" s="24" t="s">
        <v>388</v>
      </c>
      <c r="D173" s="24" t="s">
        <v>169</v>
      </c>
      <c r="E173" s="49">
        <f t="shared" si="15"/>
        <v>478.005</v>
      </c>
      <c r="F173" s="50">
        <f t="shared" si="16"/>
        <v>478.005</v>
      </c>
      <c r="G173" s="52">
        <f t="shared" si="17"/>
        <v>59.750624999999999</v>
      </c>
      <c r="H173" s="53">
        <v>478.005</v>
      </c>
      <c r="I173" s="62">
        <v>0</v>
      </c>
      <c r="J173" s="62">
        <v>0</v>
      </c>
      <c r="K173" s="62">
        <v>0</v>
      </c>
      <c r="L173" s="62">
        <v>0</v>
      </c>
      <c r="M173" s="62">
        <v>0</v>
      </c>
      <c r="N173" s="62">
        <v>0</v>
      </c>
      <c r="O173" s="62">
        <v>0</v>
      </c>
      <c r="P173" s="62">
        <v>0</v>
      </c>
      <c r="R173" s="30"/>
    </row>
    <row r="174" spans="1:18" s="29" customFormat="1" ht="18.75" customHeight="1" thickBot="1">
      <c r="A174" s="28" t="s">
        <v>769</v>
      </c>
      <c r="B174" s="24" t="s">
        <v>725</v>
      </c>
      <c r="C174" s="24" t="s">
        <v>552</v>
      </c>
      <c r="D174" s="24" t="s">
        <v>715</v>
      </c>
      <c r="E174" s="49">
        <f t="shared" si="15"/>
        <v>478.00299999999999</v>
      </c>
      <c r="F174" s="50">
        <f t="shared" si="16"/>
        <v>478.00299999999999</v>
      </c>
      <c r="G174" s="52">
        <f t="shared" si="17"/>
        <v>59.750374999999998</v>
      </c>
      <c r="H174" s="53">
        <v>478.00299999999999</v>
      </c>
      <c r="I174" s="62">
        <v>0</v>
      </c>
      <c r="J174" s="62">
        <v>0</v>
      </c>
      <c r="K174" s="62">
        <v>0</v>
      </c>
      <c r="L174" s="62">
        <v>0</v>
      </c>
      <c r="M174" s="62">
        <v>0</v>
      </c>
      <c r="N174" s="62">
        <v>0</v>
      </c>
      <c r="O174" s="62">
        <v>0</v>
      </c>
      <c r="P174" s="62">
        <v>0</v>
      </c>
      <c r="R174" s="30"/>
    </row>
    <row r="175" spans="1:18" s="29" customFormat="1" ht="18.75" customHeight="1" thickBot="1">
      <c r="A175" s="28" t="s">
        <v>770</v>
      </c>
      <c r="B175" s="24" t="s">
        <v>459</v>
      </c>
      <c r="C175" s="24" t="s">
        <v>269</v>
      </c>
      <c r="D175" s="24" t="s">
        <v>416</v>
      </c>
      <c r="E175" s="49">
        <f t="shared" si="15"/>
        <v>472.00700000000001</v>
      </c>
      <c r="F175" s="50">
        <f t="shared" si="16"/>
        <v>472.00700000000001</v>
      </c>
      <c r="G175" s="52">
        <f t="shared" si="17"/>
        <v>59.000875000000001</v>
      </c>
      <c r="H175" s="62">
        <v>0</v>
      </c>
      <c r="I175" s="62">
        <v>0</v>
      </c>
      <c r="J175" s="62">
        <v>0</v>
      </c>
      <c r="K175" s="62">
        <v>0</v>
      </c>
      <c r="L175" s="62">
        <v>0</v>
      </c>
      <c r="M175" s="53">
        <v>472.00700000000001</v>
      </c>
      <c r="N175" s="62">
        <v>0</v>
      </c>
      <c r="O175" s="62">
        <v>0</v>
      </c>
      <c r="P175" s="62">
        <v>0</v>
      </c>
      <c r="R175" s="30"/>
    </row>
    <row r="176" spans="1:18" s="29" customFormat="1" ht="18.75" customHeight="1" thickBot="1">
      <c r="A176" s="28" t="s">
        <v>771</v>
      </c>
      <c r="B176" s="24" t="s">
        <v>847</v>
      </c>
      <c r="C176" s="24" t="s">
        <v>222</v>
      </c>
      <c r="D176" s="24" t="s">
        <v>171</v>
      </c>
      <c r="E176" s="49">
        <f t="shared" si="15"/>
        <v>468.00099999999998</v>
      </c>
      <c r="F176" s="50">
        <f t="shared" si="16"/>
        <v>468.00099999999998</v>
      </c>
      <c r="G176" s="52">
        <f t="shared" si="17"/>
        <v>58.500124999999997</v>
      </c>
      <c r="H176" s="62">
        <v>0</v>
      </c>
      <c r="I176" s="53">
        <v>468.00099999999998</v>
      </c>
      <c r="J176" s="62">
        <v>0</v>
      </c>
      <c r="K176" s="62">
        <v>0</v>
      </c>
      <c r="L176" s="62">
        <v>0</v>
      </c>
      <c r="M176" s="62">
        <v>0</v>
      </c>
      <c r="N176" s="62">
        <v>0</v>
      </c>
      <c r="O176" s="62">
        <v>0</v>
      </c>
      <c r="P176" s="62">
        <v>0</v>
      </c>
      <c r="R176" s="30"/>
    </row>
    <row r="177" spans="1:18" s="29" customFormat="1" ht="18.75" customHeight="1" thickBot="1">
      <c r="A177" s="28" t="s">
        <v>772</v>
      </c>
      <c r="B177" s="59" t="s">
        <v>609</v>
      </c>
      <c r="C177" s="24" t="s">
        <v>328</v>
      </c>
      <c r="D177" s="24" t="s">
        <v>644</v>
      </c>
      <c r="E177" s="49">
        <f t="shared" si="15"/>
        <v>0</v>
      </c>
      <c r="F177" s="50">
        <f t="shared" si="16"/>
        <v>0</v>
      </c>
      <c r="G177" s="52">
        <f t="shared" si="17"/>
        <v>0</v>
      </c>
      <c r="H177" s="62">
        <f>'[1]Calcolo Punti OPEN PROD'!$D$39</f>
        <v>0</v>
      </c>
      <c r="I177" s="62">
        <f>'[1]Calcolo Punti OPEN PROD'!$H$39</f>
        <v>0</v>
      </c>
      <c r="J177" s="62">
        <f>'[1]Calcolo Punti OPEN PROD'!$L$39</f>
        <v>0</v>
      </c>
      <c r="K177" s="62">
        <f>'[1]Calcolo Punti OPEN PROD'!$P$39</f>
        <v>0</v>
      </c>
      <c r="L177" s="62">
        <f>'[1]Calcolo Punti OPEN PROD'!$T$39</f>
        <v>0</v>
      </c>
      <c r="M177" s="62">
        <f>'[1]Calcolo Punti OPEN PROD'!$X$39</f>
        <v>0</v>
      </c>
      <c r="N177" s="62">
        <f>'[1]Calcolo Punti OPEN PROD'!$AB$39</f>
        <v>0</v>
      </c>
      <c r="O177" s="62">
        <f>'[1]Calcolo Punti OPEN PROD'!$AF$39</f>
        <v>0</v>
      </c>
      <c r="P177" s="62">
        <f>'[1]Calcolo Punti OPEN PROD'!$AJ$39</f>
        <v>0</v>
      </c>
      <c r="R177" s="30"/>
    </row>
    <row r="178" spans="1:18" s="29" customFormat="1" ht="18.75" customHeight="1" thickBot="1">
      <c r="A178" s="28" t="s">
        <v>773</v>
      </c>
      <c r="B178" s="59" t="s">
        <v>642</v>
      </c>
      <c r="C178" s="24" t="s">
        <v>497</v>
      </c>
      <c r="D178" s="24" t="s">
        <v>643</v>
      </c>
      <c r="E178" s="49">
        <f t="shared" si="15"/>
        <v>0</v>
      </c>
      <c r="F178" s="50">
        <f t="shared" si="16"/>
        <v>0</v>
      </c>
      <c r="G178" s="52">
        <f t="shared" si="17"/>
        <v>0</v>
      </c>
      <c r="H178" s="53">
        <f>'[1]Calcolo Punti OPEN PROD'!D101</f>
        <v>0</v>
      </c>
      <c r="I178" s="62">
        <f>'[1]Calcolo Punti OPEN PROD'!H101</f>
        <v>0</v>
      </c>
      <c r="J178" s="62">
        <f>'[1]Calcolo Punti OPEN PROD'!L101</f>
        <v>0</v>
      </c>
      <c r="K178" s="62">
        <f>'[1]Calcolo Punti OPEN PROD'!P101</f>
        <v>0</v>
      </c>
      <c r="L178" s="62">
        <f>'[1]Calcolo Punti OPEN PROD'!T101</f>
        <v>0</v>
      </c>
      <c r="M178" s="62">
        <f>'[1]Calcolo Punti OPEN PROD'!X101</f>
        <v>0</v>
      </c>
      <c r="N178" s="62">
        <f>'[1]Calcolo Punti OPEN PROD'!AB101</f>
        <v>0</v>
      </c>
      <c r="O178" s="62">
        <f>'[1]Calcolo Punti OPEN PROD'!AF101</f>
        <v>0</v>
      </c>
      <c r="P178" s="62">
        <f>'[1]Calcolo Punti OPEN PROD'!AJ101</f>
        <v>0</v>
      </c>
      <c r="R178" s="30"/>
    </row>
    <row r="179" spans="1:18" s="29" customFormat="1" ht="18.75" customHeight="1" thickBot="1">
      <c r="A179" s="28" t="s">
        <v>774</v>
      </c>
      <c r="B179" s="24"/>
      <c r="C179" s="24"/>
      <c r="D179" s="24"/>
      <c r="E179" s="49">
        <f t="shared" si="15"/>
        <v>0</v>
      </c>
      <c r="F179" s="50">
        <f t="shared" si="16"/>
        <v>0</v>
      </c>
      <c r="G179" s="52">
        <f t="shared" si="17"/>
        <v>0</v>
      </c>
      <c r="H179" s="62">
        <v>0</v>
      </c>
      <c r="I179" s="62">
        <v>0</v>
      </c>
      <c r="J179" s="62">
        <v>0</v>
      </c>
      <c r="K179" s="62">
        <v>0</v>
      </c>
      <c r="L179" s="62">
        <v>0</v>
      </c>
      <c r="M179" s="62">
        <v>0</v>
      </c>
      <c r="N179" s="62">
        <v>0</v>
      </c>
      <c r="O179" s="62">
        <v>0</v>
      </c>
      <c r="P179" s="62">
        <v>0</v>
      </c>
      <c r="R179" s="30"/>
    </row>
  </sheetData>
  <autoFilter ref="A4:Z179">
    <filterColumn colId="3"/>
  </autoFilter>
  <sortState ref="B5:P179">
    <sortCondition descending="1" ref="F5:F179"/>
  </sortState>
  <mergeCells count="2">
    <mergeCell ref="A1:N1"/>
    <mergeCell ref="A2:P2"/>
  </mergeCell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5"/>
  <sheetViews>
    <sheetView workbookViewId="0">
      <selection activeCell="P4" sqref="P4"/>
    </sheetView>
  </sheetViews>
  <sheetFormatPr defaultRowHeight="12.75"/>
  <cols>
    <col min="1" max="1" width="5.85546875" style="6" customWidth="1"/>
    <col min="2" max="2" width="25.140625" style="39" customWidth="1"/>
    <col min="3" max="3" width="25.140625" style="40" customWidth="1"/>
    <col min="4" max="4" width="24.42578125" style="41" bestFit="1" customWidth="1"/>
    <col min="5" max="5" width="12.85546875" style="13" customWidth="1"/>
    <col min="6" max="6" width="11.7109375" style="14" customWidth="1"/>
    <col min="7" max="7" width="10.5703125" style="14" customWidth="1"/>
    <col min="8" max="11" width="11.7109375" style="14" customWidth="1"/>
    <col min="12" max="15" width="11.7109375" style="15" customWidth="1"/>
    <col min="16" max="16" width="11.7109375" style="5" customWidth="1"/>
    <col min="17" max="17" width="9.7109375" style="5" bestFit="1" customWidth="1"/>
    <col min="18" max="16384" width="9.140625" style="5"/>
  </cols>
  <sheetData>
    <row r="1" spans="1:26" s="1" customFormat="1" ht="120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65"/>
      <c r="P1" s="65"/>
      <c r="Q1" s="65"/>
      <c r="R1" s="65"/>
      <c r="S1" s="3"/>
      <c r="T1" s="3"/>
      <c r="U1" s="3"/>
      <c r="V1" s="3"/>
      <c r="W1" s="3"/>
      <c r="X1" s="3"/>
      <c r="Y1" s="3"/>
      <c r="Z1" s="3"/>
    </row>
    <row r="2" spans="1:26" s="4" customFormat="1" ht="45" customHeight="1" thickBot="1">
      <c r="A2" s="75" t="s">
        <v>595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64"/>
      <c r="R2" s="64"/>
      <c r="S2" s="64"/>
    </row>
    <row r="3" spans="1:26" s="4" customFormat="1" ht="45" customHeight="1" thickBot="1">
      <c r="A3" s="64"/>
      <c r="B3" s="37" t="s">
        <v>778</v>
      </c>
      <c r="C3" s="37"/>
      <c r="D3" s="37"/>
      <c r="E3" s="12"/>
      <c r="F3" s="12"/>
      <c r="G3" s="27"/>
      <c r="H3" s="26" t="s">
        <v>72</v>
      </c>
      <c r="I3" s="26" t="s">
        <v>73</v>
      </c>
      <c r="J3" s="26" t="s">
        <v>74</v>
      </c>
      <c r="K3" s="26" t="s">
        <v>75</v>
      </c>
      <c r="L3" s="26" t="s">
        <v>76</v>
      </c>
      <c r="M3" s="26" t="s">
        <v>77</v>
      </c>
      <c r="N3" s="26" t="s">
        <v>78</v>
      </c>
      <c r="O3" s="26" t="s">
        <v>964</v>
      </c>
      <c r="P3" s="26" t="s">
        <v>965</v>
      </c>
      <c r="Q3" s="11"/>
      <c r="R3" s="18"/>
      <c r="S3" s="18"/>
    </row>
    <row r="4" spans="1:26" s="22" customFormat="1" ht="72" thickBot="1">
      <c r="A4" s="19"/>
      <c r="B4" s="38" t="s">
        <v>152</v>
      </c>
      <c r="C4" s="38" t="s">
        <v>153</v>
      </c>
      <c r="D4" s="38" t="s">
        <v>0</v>
      </c>
      <c r="E4" s="10" t="s">
        <v>1</v>
      </c>
      <c r="F4" s="10" t="s">
        <v>81</v>
      </c>
      <c r="G4" s="10" t="s">
        <v>151</v>
      </c>
      <c r="H4" s="48" t="s">
        <v>700</v>
      </c>
      <c r="I4" s="48" t="s">
        <v>701</v>
      </c>
      <c r="J4" s="48" t="s">
        <v>874</v>
      </c>
      <c r="K4" s="48" t="s">
        <v>910</v>
      </c>
      <c r="L4" s="48" t="s">
        <v>938</v>
      </c>
      <c r="M4" s="48" t="s">
        <v>945</v>
      </c>
      <c r="N4" s="48" t="s">
        <v>952</v>
      </c>
      <c r="O4" s="48" t="s">
        <v>959</v>
      </c>
      <c r="P4" s="48" t="s">
        <v>968</v>
      </c>
      <c r="Q4" s="20"/>
      <c r="R4" s="21"/>
      <c r="S4" s="21"/>
    </row>
    <row r="5" spans="1:26" s="29" customFormat="1" ht="18.75" customHeight="1" thickBot="1">
      <c r="A5" s="54" t="s">
        <v>2</v>
      </c>
      <c r="B5" s="59" t="s">
        <v>783</v>
      </c>
      <c r="C5" s="24" t="s">
        <v>278</v>
      </c>
      <c r="D5" s="24" t="s">
        <v>597</v>
      </c>
      <c r="E5" s="49">
        <f t="shared" ref="E5:E45" si="0">SUM(H5:P5)</f>
        <v>2496.2019999999998</v>
      </c>
      <c r="F5" s="50">
        <f t="shared" ref="F5:F45" si="1">LARGE(H5:P5,1)+LARGE(H5:P5,2)+LARGE(H5:P5,3)+LARGE(H5:P5,4)</f>
        <v>1998.163</v>
      </c>
      <c r="G5" s="56">
        <f t="shared" ref="G5:G45" si="2">F5/8</f>
        <v>249.770375</v>
      </c>
      <c r="H5" s="57">
        <f>'[1]Calcolo Punti SUPER TRAINER'!$D$9</f>
        <v>500.04399999999998</v>
      </c>
      <c r="I5" s="69">
        <f>'[1]Calcolo Punti SUPER TRAINER'!$H$9</f>
        <v>0</v>
      </c>
      <c r="J5" s="57">
        <f>'[1]Calcolo Punti SUPER TRAINER'!$L$9</f>
        <v>500.04300000000001</v>
      </c>
      <c r="K5" s="57">
        <f>'[1]Calcolo Punti SUPER TRAINER'!$P$9</f>
        <v>498.03899999999999</v>
      </c>
      <c r="L5" s="57">
        <f>'[1]Calcolo Punti SUPER TRAINER'!$T$9</f>
        <v>499.03899999999999</v>
      </c>
      <c r="M5" s="69">
        <f>'[1]Calcolo Punti SUPER TRAINER'!$X$9</f>
        <v>0</v>
      </c>
      <c r="N5" s="57">
        <f>'[1]Calcolo Punti SUPER TRAINER'!$AB$9</f>
        <v>499.03699999999998</v>
      </c>
      <c r="O5" s="69">
        <f>'[1]Calcolo Punti SUPER TRAINER'!$AF$9</f>
        <v>0</v>
      </c>
      <c r="P5" s="69">
        <f>'[1]Calcolo Punti SUPER TRAINER'!$AJ$9</f>
        <v>0</v>
      </c>
      <c r="Q5" s="58"/>
      <c r="R5" s="30"/>
    </row>
    <row r="6" spans="1:26" s="29" customFormat="1" ht="18.75" customHeight="1" thickBot="1">
      <c r="A6" s="54" t="s">
        <v>3</v>
      </c>
      <c r="B6" s="59" t="s">
        <v>787</v>
      </c>
      <c r="C6" s="24" t="s">
        <v>810</v>
      </c>
      <c r="D6" s="24" t="s">
        <v>342</v>
      </c>
      <c r="E6" s="49">
        <f t="shared" si="0"/>
        <v>2988.2110000000002</v>
      </c>
      <c r="F6" s="50">
        <f t="shared" si="1"/>
        <v>1996.143</v>
      </c>
      <c r="G6" s="52">
        <f t="shared" si="2"/>
        <v>249.517875</v>
      </c>
      <c r="H6" s="53">
        <f>'[1]Calcolo Punti SUPER TRAINER'!$D$3</f>
        <v>499.03899999999999</v>
      </c>
      <c r="I6" s="53">
        <f>'[1]Calcolo Punti SUPER TRAINER'!$H$3</f>
        <v>499.03</v>
      </c>
      <c r="J6" s="53">
        <f>'[1]Calcolo Punti SUPER TRAINER'!$L$3</f>
        <v>495.03199999999998</v>
      </c>
      <c r="K6" s="53">
        <f>'[1]Calcolo Punti SUPER TRAINER'!$P$3</f>
        <v>499.03500000000003</v>
      </c>
      <c r="L6" s="53">
        <f>'[1]Calcolo Punti SUPER TRAINER'!$T$3</f>
        <v>497.036</v>
      </c>
      <c r="M6" s="53">
        <f>'[1]Calcolo Punti SUPER TRAINER'!$X$3</f>
        <v>499.03899999999999</v>
      </c>
      <c r="N6" s="62">
        <f>'[1]Calcolo Punti SUPER TRAINER'!$AB$3</f>
        <v>0</v>
      </c>
      <c r="O6" s="62">
        <f>'[1]Calcolo Punti SUPER TRAINER'!$AF$3</f>
        <v>0</v>
      </c>
      <c r="P6" s="62">
        <f>'[1]Calcolo Punti SUPER TRAINER'!$AJ$3</f>
        <v>0</v>
      </c>
      <c r="R6" s="30"/>
    </row>
    <row r="7" spans="1:26" s="29" customFormat="1" ht="18.75" customHeight="1" thickBot="1">
      <c r="A7" s="54" t="s">
        <v>4</v>
      </c>
      <c r="B7" s="59" t="s">
        <v>780</v>
      </c>
      <c r="C7" s="24" t="s">
        <v>781</v>
      </c>
      <c r="D7" s="24" t="s">
        <v>597</v>
      </c>
      <c r="E7" s="49">
        <f t="shared" si="0"/>
        <v>3472.2269999999999</v>
      </c>
      <c r="F7" s="50">
        <f t="shared" si="1"/>
        <v>1993.134</v>
      </c>
      <c r="G7" s="52">
        <f t="shared" si="2"/>
        <v>249.14175</v>
      </c>
      <c r="H7" s="53">
        <f>'[1]Calcolo Punti SUPER TRAINER'!$D$7</f>
        <v>498.036</v>
      </c>
      <c r="I7" s="53">
        <f>'[1]Calcolo Punti SUPER TRAINER'!$H$7</f>
        <v>497.036</v>
      </c>
      <c r="J7" s="53">
        <f>'[1]Calcolo Punti SUPER TRAINER'!$L$7</f>
        <v>498.03800000000001</v>
      </c>
      <c r="K7" s="53">
        <f>'[1]Calcolo Punti SUPER TRAINER'!$P$7</f>
        <v>492.029</v>
      </c>
      <c r="L7" s="53">
        <f>'[1]Calcolo Punti SUPER TRAINER'!$T$7</f>
        <v>499.029</v>
      </c>
      <c r="M7" s="53">
        <f>'[1]Calcolo Punti SUPER TRAINER'!$X$7</f>
        <v>490.02800000000002</v>
      </c>
      <c r="N7" s="53">
        <f>'[1]Calcolo Punti SUPER TRAINER'!$AB$7</f>
        <v>498.03100000000001</v>
      </c>
      <c r="O7" s="62">
        <f>'[1]Calcolo Punti SUPER TRAINER'!$AF$7</f>
        <v>0</v>
      </c>
      <c r="P7" s="62">
        <f>'[1]Calcolo Punti SUPER TRAINER'!$AJ$7</f>
        <v>0</v>
      </c>
      <c r="R7" s="30"/>
    </row>
    <row r="8" spans="1:26" s="29" customFormat="1" ht="18.75" customHeight="1" thickBot="1">
      <c r="A8" s="54" t="s">
        <v>5</v>
      </c>
      <c r="B8" s="59" t="s">
        <v>561</v>
      </c>
      <c r="C8" s="24" t="s">
        <v>779</v>
      </c>
      <c r="D8" s="24" t="s">
        <v>597</v>
      </c>
      <c r="E8" s="49">
        <f t="shared" si="0"/>
        <v>2487.17</v>
      </c>
      <c r="F8" s="50">
        <f t="shared" si="1"/>
        <v>1992.14</v>
      </c>
      <c r="G8" s="52">
        <f t="shared" si="2"/>
        <v>249.01750000000001</v>
      </c>
      <c r="H8" s="53">
        <f>'[1]Calcolo Punti SUPER TRAINER'!$D$6</f>
        <v>499.036</v>
      </c>
      <c r="I8" s="62">
        <f>'[1]Calcolo Punti SUPER TRAINER'!$H$6</f>
        <v>0</v>
      </c>
      <c r="J8" s="53">
        <f>'[1]Calcolo Punti SUPER TRAINER'!$L$6</f>
        <v>497.03800000000001</v>
      </c>
      <c r="K8" s="53">
        <f>'[1]Calcolo Punti SUPER TRAINER'!$P$6</f>
        <v>496.03500000000003</v>
      </c>
      <c r="L8" s="53">
        <f>'[1]Calcolo Punti SUPER TRAINER'!$T$6</f>
        <v>500.03100000000001</v>
      </c>
      <c r="M8" s="53">
        <f>'[1]Calcolo Punti SUPER TRAINER'!$X$6</f>
        <v>495.03</v>
      </c>
      <c r="N8" s="62">
        <f>'[1]Calcolo Punti SUPER TRAINER'!$AB$6</f>
        <v>0</v>
      </c>
      <c r="O8" s="62">
        <f>'[1]Calcolo Punti SUPER TRAINER'!$AF$6</f>
        <v>0</v>
      </c>
      <c r="P8" s="62">
        <f>'[1]Calcolo Punti SUPER TRAINER'!$AJ$6</f>
        <v>0</v>
      </c>
      <c r="R8" s="30"/>
    </row>
    <row r="9" spans="1:26" s="29" customFormat="1" ht="18.75" customHeight="1" thickBot="1">
      <c r="A9" s="54" t="s">
        <v>6</v>
      </c>
      <c r="B9" s="59" t="s">
        <v>194</v>
      </c>
      <c r="C9" s="24" t="s">
        <v>206</v>
      </c>
      <c r="D9" s="24" t="s">
        <v>342</v>
      </c>
      <c r="E9" s="49">
        <f t="shared" si="0"/>
        <v>4468.2759999999998</v>
      </c>
      <c r="F9" s="50">
        <f t="shared" si="1"/>
        <v>1992.126</v>
      </c>
      <c r="G9" s="52">
        <f t="shared" si="2"/>
        <v>249.01575</v>
      </c>
      <c r="H9" s="53">
        <f>'[1]Calcolo Punti SUPER TRAINER'!$D$5</f>
        <v>497.03500000000003</v>
      </c>
      <c r="I9" s="53">
        <f>'[1]Calcolo Punti SUPER TRAINER'!$H$5</f>
        <v>498.03500000000003</v>
      </c>
      <c r="J9" s="53">
        <f>'[1]Calcolo Punti SUPER TRAINER'!$L$5</f>
        <v>496.02699999999999</v>
      </c>
      <c r="K9" s="53">
        <f>'[1]Calcolo Punti SUPER TRAINER'!$P$5</f>
        <v>494.036</v>
      </c>
      <c r="L9" s="53">
        <f>'[1]Calcolo Punti SUPER TRAINER'!$T$5</f>
        <v>493.02800000000002</v>
      </c>
      <c r="M9" s="53">
        <f>'[1]Calcolo Punti SUPER TRAINER'!$X$5</f>
        <v>499.02699999999999</v>
      </c>
      <c r="N9" s="53">
        <f>'[1]Calcolo Punti SUPER TRAINER'!$AB$5</f>
        <v>497.02699999999999</v>
      </c>
      <c r="O9" s="53">
        <f>'[1]Calcolo Punti SUPER TRAINER'!$AF$5</f>
        <v>498.029</v>
      </c>
      <c r="P9" s="53">
        <f>'[1]Calcolo Punti SUPER TRAINER'!$AJ$5</f>
        <v>496.03199999999998</v>
      </c>
      <c r="R9" s="30"/>
    </row>
    <row r="10" spans="1:26" s="29" customFormat="1" ht="18.75" customHeight="1" thickBot="1">
      <c r="A10" s="54" t="s">
        <v>7</v>
      </c>
      <c r="B10" s="24" t="s">
        <v>609</v>
      </c>
      <c r="C10" s="24" t="s">
        <v>328</v>
      </c>
      <c r="D10" s="24" t="s">
        <v>181</v>
      </c>
      <c r="E10" s="49">
        <f t="shared" si="0"/>
        <v>1990.1320000000001</v>
      </c>
      <c r="F10" s="50">
        <f t="shared" si="1"/>
        <v>1990.1320000000001</v>
      </c>
      <c r="G10" s="52">
        <f t="shared" si="2"/>
        <v>248.76650000000001</v>
      </c>
      <c r="H10" s="62">
        <v>0</v>
      </c>
      <c r="I10" s="53">
        <v>500.04</v>
      </c>
      <c r="J10" s="53">
        <v>496.03399999999999</v>
      </c>
      <c r="K10" s="62">
        <v>0</v>
      </c>
      <c r="L10" s="53">
        <v>497.02600000000001</v>
      </c>
      <c r="M10" s="62">
        <v>0</v>
      </c>
      <c r="N10" s="53">
        <v>497.03199999999998</v>
      </c>
      <c r="O10" s="62">
        <v>0</v>
      </c>
      <c r="P10" s="62">
        <v>0</v>
      </c>
      <c r="R10" s="30"/>
    </row>
    <row r="11" spans="1:26" s="29" customFormat="1" ht="18.75" customHeight="1" thickBot="1">
      <c r="A11" s="54" t="s">
        <v>8</v>
      </c>
      <c r="B11" s="59" t="s">
        <v>787</v>
      </c>
      <c r="C11" s="24" t="s">
        <v>811</v>
      </c>
      <c r="D11" s="24" t="s">
        <v>342</v>
      </c>
      <c r="E11" s="49">
        <f t="shared" si="0"/>
        <v>3462.192</v>
      </c>
      <c r="F11" s="50">
        <f t="shared" si="1"/>
        <v>1990.1110000000001</v>
      </c>
      <c r="G11" s="52">
        <f t="shared" si="2"/>
        <v>248.76387500000001</v>
      </c>
      <c r="H11" s="53">
        <f>'[1]Calcolo Punti SUPER TRAINER'!$D$4</f>
        <v>498.02699999999999</v>
      </c>
      <c r="I11" s="53">
        <f>'[1]Calcolo Punti SUPER TRAINER'!$H$4</f>
        <v>498.03100000000001</v>
      </c>
      <c r="J11" s="53">
        <f>'[1]Calcolo Punti SUPER TRAINER'!$L$4</f>
        <v>494.029</v>
      </c>
      <c r="K11" s="53">
        <f>'[1]Calcolo Punti SUPER TRAINER'!$P$4</f>
        <v>497.02699999999999</v>
      </c>
      <c r="L11" s="53">
        <f>'[1]Calcolo Punti SUPER TRAINER'!$T$4</f>
        <v>489.02699999999999</v>
      </c>
      <c r="M11" s="53">
        <f>'[1]Calcolo Punti SUPER TRAINER'!$X$4</f>
        <v>497.02600000000001</v>
      </c>
      <c r="N11" s="53">
        <f>'[1]Calcolo Punti SUPER TRAINER'!$AB$4</f>
        <v>489.02499999999998</v>
      </c>
      <c r="O11" s="62">
        <f>'[1]Calcolo Punti SUPER TRAINER'!$AF$4</f>
        <v>0</v>
      </c>
      <c r="P11" s="62">
        <f>'[1]Calcolo Punti SUPER TRAINER'!$AJ$4</f>
        <v>0</v>
      </c>
      <c r="R11" s="30"/>
    </row>
    <row r="12" spans="1:26" s="29" customFormat="1" ht="18.75" customHeight="1" thickBot="1">
      <c r="A12" s="54" t="s">
        <v>9</v>
      </c>
      <c r="B12" s="24" t="s">
        <v>788</v>
      </c>
      <c r="C12" s="24" t="s">
        <v>789</v>
      </c>
      <c r="D12" s="24" t="s">
        <v>163</v>
      </c>
      <c r="E12" s="49">
        <f t="shared" si="0"/>
        <v>2962.172</v>
      </c>
      <c r="F12" s="50">
        <f t="shared" si="1"/>
        <v>1982.1279999999999</v>
      </c>
      <c r="G12" s="52">
        <f t="shared" si="2"/>
        <v>247.76599999999999</v>
      </c>
      <c r="H12" s="53">
        <v>497.03399999999999</v>
      </c>
      <c r="I12" s="62">
        <v>0</v>
      </c>
      <c r="J12" s="53">
        <v>495.02800000000002</v>
      </c>
      <c r="K12" s="62">
        <v>0</v>
      </c>
      <c r="L12" s="53">
        <v>494.03199999999998</v>
      </c>
      <c r="M12" s="53">
        <v>490.02499999999998</v>
      </c>
      <c r="N12" s="53">
        <v>490.01900000000001</v>
      </c>
      <c r="O12" s="53">
        <v>496.03399999999999</v>
      </c>
      <c r="P12" s="62">
        <v>0</v>
      </c>
      <c r="R12" s="30"/>
    </row>
    <row r="13" spans="1:26" s="29" customFormat="1" ht="18.75" customHeight="1" thickBot="1">
      <c r="A13" s="54" t="s">
        <v>10</v>
      </c>
      <c r="B13" s="59" t="s">
        <v>389</v>
      </c>
      <c r="C13" s="24" t="s">
        <v>781</v>
      </c>
      <c r="D13" s="24" t="s">
        <v>342</v>
      </c>
      <c r="E13" s="49">
        <f t="shared" si="0"/>
        <v>2963.18</v>
      </c>
      <c r="F13" s="50">
        <f t="shared" si="1"/>
        <v>1980.124</v>
      </c>
      <c r="G13" s="52">
        <f t="shared" si="2"/>
        <v>247.5155</v>
      </c>
      <c r="H13" s="53">
        <f>'[1]Calcolo Punti SUPER TRAINER'!$D$2</f>
        <v>495.03699999999998</v>
      </c>
      <c r="I13" s="53">
        <f>'[1]Calcolo Punti SUPER TRAINER'!$H$2</f>
        <v>495.02800000000002</v>
      </c>
      <c r="J13" s="53">
        <f>'[1]Calcolo Punti SUPER TRAINER'!$L$2</f>
        <v>497.03300000000002</v>
      </c>
      <c r="K13" s="53">
        <f>'[1]Calcolo Punti SUPER TRAINER'!$P$2</f>
        <v>491.02800000000002</v>
      </c>
      <c r="L13" s="62">
        <f>'[1]Calcolo Punti SUPER TRAINER'!$T$2</f>
        <v>0</v>
      </c>
      <c r="M13" s="53">
        <f>'[1]Calcolo Punti SUPER TRAINER'!$X$2</f>
        <v>492.02800000000002</v>
      </c>
      <c r="N13" s="53">
        <f>'[1]Calcolo Punti SUPER TRAINER'!$AB$2</f>
        <v>493.02600000000001</v>
      </c>
      <c r="O13" s="62">
        <f>'[1]Calcolo Punti SUPER TRAINER'!$AF$2</f>
        <v>0</v>
      </c>
      <c r="P13" s="62">
        <f>'[1]Calcolo Punti SUPER TRAINER'!$AJ$2</f>
        <v>0</v>
      </c>
      <c r="R13" s="30"/>
    </row>
    <row r="14" spans="1:26" s="29" customFormat="1" ht="18.75" customHeight="1" thickBot="1">
      <c r="A14" s="54" t="s">
        <v>11</v>
      </c>
      <c r="B14" s="59" t="s">
        <v>782</v>
      </c>
      <c r="C14" s="24" t="s">
        <v>344</v>
      </c>
      <c r="D14" s="24" t="s">
        <v>597</v>
      </c>
      <c r="E14" s="49">
        <f t="shared" si="0"/>
        <v>1979.125</v>
      </c>
      <c r="F14" s="50">
        <f t="shared" si="1"/>
        <v>1979.125</v>
      </c>
      <c r="G14" s="52">
        <f t="shared" si="2"/>
        <v>247.390625</v>
      </c>
      <c r="H14" s="53">
        <f>'[1]Calcolo Punti SUPER TRAINER'!$D$8</f>
        <v>492.03300000000002</v>
      </c>
      <c r="I14" s="62">
        <f>'[1]Calcolo Punti SUPER TRAINER'!$H$8</f>
        <v>0</v>
      </c>
      <c r="J14" s="53">
        <f>'[1]Calcolo Punti SUPER TRAINER'!$L$8</f>
        <v>498.03199999999998</v>
      </c>
      <c r="K14" s="53">
        <f>'[1]Calcolo Punti SUPER TRAINER'!$P$8</f>
        <v>494.03</v>
      </c>
      <c r="L14" s="62">
        <f>'[1]Calcolo Punti SUPER TRAINER'!$T$8</f>
        <v>0</v>
      </c>
      <c r="M14" s="62">
        <f>'[1]Calcolo Punti SUPER TRAINER'!$X$8</f>
        <v>0</v>
      </c>
      <c r="N14" s="53">
        <f>'[1]Calcolo Punti SUPER TRAINER'!$AB$8</f>
        <v>495.03</v>
      </c>
      <c r="O14" s="62">
        <f>'[1]Calcolo Punti SUPER TRAINER'!$AF$8</f>
        <v>0</v>
      </c>
      <c r="P14" s="62">
        <f>'[1]Calcolo Punti SUPER TRAINER'!$AJ$8</f>
        <v>0</v>
      </c>
      <c r="R14" s="30"/>
    </row>
    <row r="15" spans="1:26" s="29" customFormat="1" ht="18.75" customHeight="1" thickBot="1">
      <c r="A15" s="54" t="s">
        <v>12</v>
      </c>
      <c r="B15" s="59" t="s">
        <v>786</v>
      </c>
      <c r="C15" s="24" t="s">
        <v>206</v>
      </c>
      <c r="D15" s="24" t="s">
        <v>603</v>
      </c>
      <c r="E15" s="49">
        <f t="shared" si="0"/>
        <v>1979.105</v>
      </c>
      <c r="F15" s="50">
        <f t="shared" si="1"/>
        <v>1979.105</v>
      </c>
      <c r="G15" s="52">
        <f t="shared" si="2"/>
        <v>247.388125</v>
      </c>
      <c r="H15" s="53">
        <f>'[1]Calcolo Punti SUPER TRAINER'!$D$13</f>
        <v>494.024</v>
      </c>
      <c r="I15" s="62">
        <f>'[1]Calcolo Punti SUPER TRAINER'!$H$13</f>
        <v>0</v>
      </c>
      <c r="J15" s="53">
        <f>'[1]Calcolo Punti SUPER TRAINER'!$L$13</f>
        <v>494.03199999999998</v>
      </c>
      <c r="K15" s="53">
        <f>'[1]Calcolo Punti SUPER TRAINER'!$P$13</f>
        <v>498.029</v>
      </c>
      <c r="L15" s="53">
        <f>'[1]Calcolo Punti SUPER TRAINER'!$T$13</f>
        <v>493.02</v>
      </c>
      <c r="M15" s="62">
        <f>'[1]Calcolo Punti SUPER TRAINER'!$X$13</f>
        <v>0</v>
      </c>
      <c r="N15" s="62">
        <f>'[1]Calcolo Punti SUPER TRAINER'!$AB$13</f>
        <v>0</v>
      </c>
      <c r="O15" s="62">
        <f>'[1]Calcolo Punti SUPER TRAINER'!$AF$13</f>
        <v>0</v>
      </c>
      <c r="P15" s="62">
        <f>'[1]Calcolo Punti SUPER TRAINER'!$AJ$13</f>
        <v>0</v>
      </c>
      <c r="R15" s="30"/>
    </row>
    <row r="16" spans="1:26" s="29" customFormat="1" ht="18.75" customHeight="1" thickBot="1">
      <c r="A16" s="54" t="s">
        <v>13</v>
      </c>
      <c r="B16" s="24" t="s">
        <v>869</v>
      </c>
      <c r="C16" s="24" t="s">
        <v>252</v>
      </c>
      <c r="D16" s="24" t="s">
        <v>171</v>
      </c>
      <c r="E16" s="49">
        <f t="shared" si="0"/>
        <v>1964.1030000000001</v>
      </c>
      <c r="F16" s="50">
        <f t="shared" si="1"/>
        <v>1964.1030000000001</v>
      </c>
      <c r="G16" s="52">
        <f t="shared" si="2"/>
        <v>245.51287500000001</v>
      </c>
      <c r="H16" s="62">
        <v>0</v>
      </c>
      <c r="I16" s="53">
        <v>492.02800000000002</v>
      </c>
      <c r="J16" s="53">
        <v>491.029</v>
      </c>
      <c r="K16" s="62">
        <v>0</v>
      </c>
      <c r="L16" s="53">
        <v>488.01600000000002</v>
      </c>
      <c r="M16" s="62">
        <v>0</v>
      </c>
      <c r="N16" s="62">
        <v>0</v>
      </c>
      <c r="O16" s="62">
        <v>0</v>
      </c>
      <c r="P16" s="53">
        <v>493.03</v>
      </c>
      <c r="R16" s="30"/>
    </row>
    <row r="17" spans="1:18" s="29" customFormat="1" ht="18.75" customHeight="1" thickBot="1">
      <c r="A17" s="54" t="s">
        <v>14</v>
      </c>
      <c r="B17" s="24" t="s">
        <v>790</v>
      </c>
      <c r="C17" s="24" t="s">
        <v>274</v>
      </c>
      <c r="D17" s="24" t="s">
        <v>165</v>
      </c>
      <c r="E17" s="49">
        <f t="shared" si="0"/>
        <v>2920.1240000000003</v>
      </c>
      <c r="F17" s="50">
        <f t="shared" si="1"/>
        <v>1961.098</v>
      </c>
      <c r="G17" s="52">
        <f t="shared" si="2"/>
        <v>245.13724999999999</v>
      </c>
      <c r="H17" s="53">
        <v>495.02699999999999</v>
      </c>
      <c r="I17" s="62">
        <v>0</v>
      </c>
      <c r="J17" s="53">
        <v>485.02</v>
      </c>
      <c r="K17" s="53">
        <v>485.01900000000001</v>
      </c>
      <c r="L17" s="53">
        <v>496.03199999999998</v>
      </c>
      <c r="M17" s="62">
        <v>0</v>
      </c>
      <c r="N17" s="62">
        <v>0</v>
      </c>
      <c r="O17" s="53">
        <v>476.01</v>
      </c>
      <c r="P17" s="53">
        <v>483.01600000000002</v>
      </c>
      <c r="R17" s="30"/>
    </row>
    <row r="18" spans="1:18" s="29" customFormat="1" ht="18.75" customHeight="1" thickBot="1">
      <c r="A18" s="54" t="s">
        <v>15</v>
      </c>
      <c r="B18" s="24" t="s">
        <v>796</v>
      </c>
      <c r="C18" s="24" t="s">
        <v>490</v>
      </c>
      <c r="D18" s="24" t="s">
        <v>164</v>
      </c>
      <c r="E18" s="49">
        <f t="shared" si="0"/>
        <v>1956.1110000000001</v>
      </c>
      <c r="F18" s="50">
        <f t="shared" si="1"/>
        <v>1956.1109999999999</v>
      </c>
      <c r="G18" s="52">
        <f t="shared" si="2"/>
        <v>244.51387499999998</v>
      </c>
      <c r="H18" s="53">
        <v>489.02800000000002</v>
      </c>
      <c r="I18" s="62">
        <v>0</v>
      </c>
      <c r="J18" s="53">
        <v>482.02</v>
      </c>
      <c r="K18" s="53">
        <v>496.03300000000002</v>
      </c>
      <c r="L18" s="62">
        <v>0</v>
      </c>
      <c r="M18" s="53">
        <v>489.03</v>
      </c>
      <c r="N18" s="62">
        <v>0</v>
      </c>
      <c r="O18" s="62">
        <v>0</v>
      </c>
      <c r="P18" s="62">
        <v>0</v>
      </c>
      <c r="R18" s="30"/>
    </row>
    <row r="19" spans="1:18" s="29" customFormat="1" ht="18.75" customHeight="1" thickBot="1">
      <c r="A19" s="54" t="s">
        <v>16</v>
      </c>
      <c r="B19" s="59" t="s">
        <v>785</v>
      </c>
      <c r="C19" s="24" t="s">
        <v>208</v>
      </c>
      <c r="D19" s="24" t="s">
        <v>603</v>
      </c>
      <c r="E19" s="49">
        <f t="shared" si="0"/>
        <v>1947.075</v>
      </c>
      <c r="F19" s="50">
        <f t="shared" si="1"/>
        <v>1947.0749999999998</v>
      </c>
      <c r="G19" s="52">
        <f t="shared" si="2"/>
        <v>243.38437499999998</v>
      </c>
      <c r="H19" s="53">
        <f>'[1]Calcolo Punti SUPER TRAINER'!$D$12</f>
        <v>483.01499999999999</v>
      </c>
      <c r="I19" s="62">
        <f>'[1]Calcolo Punti SUPER TRAINER'!$H$12</f>
        <v>0</v>
      </c>
      <c r="J19" s="53">
        <f>'[1]Calcolo Punti SUPER TRAINER'!$L$12</f>
        <v>487.01900000000001</v>
      </c>
      <c r="K19" s="53">
        <f>'[1]Calcolo Punti SUPER TRAINER'!$P$12</f>
        <v>492.02300000000002</v>
      </c>
      <c r="L19" s="62">
        <f>'[1]Calcolo Punti SUPER TRAINER'!$T$12</f>
        <v>0</v>
      </c>
      <c r="M19" s="62">
        <f>'[1]Calcolo Punti SUPER TRAINER'!$X$12</f>
        <v>0</v>
      </c>
      <c r="N19" s="53">
        <f>'[1]Calcolo Punti SUPER TRAINER'!$AB$12</f>
        <v>485.01799999999997</v>
      </c>
      <c r="O19" s="62">
        <f>'[1]Calcolo Punti SUPER TRAINER'!$AF$12</f>
        <v>0</v>
      </c>
      <c r="P19" s="62">
        <f>'[1]Calcolo Punti SUPER TRAINER'!$AJ$12</f>
        <v>0</v>
      </c>
      <c r="R19" s="30"/>
    </row>
    <row r="20" spans="1:18" s="29" customFormat="1" ht="18.75" customHeight="1" thickBot="1">
      <c r="A20" s="54" t="s">
        <v>17</v>
      </c>
      <c r="B20" s="59" t="s">
        <v>343</v>
      </c>
      <c r="C20" s="24" t="s">
        <v>344</v>
      </c>
      <c r="D20" s="24" t="s">
        <v>603</v>
      </c>
      <c r="E20" s="49">
        <f t="shared" si="0"/>
        <v>2416.0840000000003</v>
      </c>
      <c r="F20" s="50">
        <f t="shared" si="1"/>
        <v>1946.0729999999999</v>
      </c>
      <c r="G20" s="52">
        <f t="shared" si="2"/>
        <v>243.25912499999998</v>
      </c>
      <c r="H20" s="53">
        <f>'[1]Calcolo Punti SUPER TRAINER'!$D$11</f>
        <v>483.01900000000001</v>
      </c>
      <c r="I20" s="62">
        <f>'[1]Calcolo Punti SUPER TRAINER'!$H$11</f>
        <v>0</v>
      </c>
      <c r="J20" s="53">
        <f>'[1]Calcolo Punti SUPER TRAINER'!$L$11</f>
        <v>493.01600000000002</v>
      </c>
      <c r="K20" s="53">
        <f>'[1]Calcolo Punti SUPER TRAINER'!$P$11</f>
        <v>492.02699999999999</v>
      </c>
      <c r="L20" s="53">
        <f>'[1]Calcolo Punti SUPER TRAINER'!$T$11</f>
        <v>470.01100000000002</v>
      </c>
      <c r="M20" s="62">
        <f>'[1]Calcolo Punti SUPER TRAINER'!$X$11</f>
        <v>0</v>
      </c>
      <c r="N20" s="53">
        <f>'[1]Calcolo Punti SUPER TRAINER'!$AB$11</f>
        <v>478.01100000000002</v>
      </c>
      <c r="O20" s="62">
        <f>'[1]Calcolo Punti SUPER TRAINER'!$AF$11</f>
        <v>0</v>
      </c>
      <c r="P20" s="62">
        <f>'[1]Calcolo Punti SUPER TRAINER'!$AJ$11</f>
        <v>0</v>
      </c>
      <c r="R20" s="30"/>
    </row>
    <row r="21" spans="1:18" s="29" customFormat="1" ht="18.75" customHeight="1" thickBot="1">
      <c r="A21" s="54" t="s">
        <v>18</v>
      </c>
      <c r="B21" s="24" t="s">
        <v>906</v>
      </c>
      <c r="C21" s="24" t="s">
        <v>472</v>
      </c>
      <c r="D21" s="24" t="s">
        <v>795</v>
      </c>
      <c r="E21" s="49">
        <f t="shared" si="0"/>
        <v>1942.0790000000002</v>
      </c>
      <c r="F21" s="50">
        <f t="shared" si="1"/>
        <v>1942.079</v>
      </c>
      <c r="G21" s="52">
        <f t="shared" si="2"/>
        <v>242.75987499999999</v>
      </c>
      <c r="H21" s="53">
        <v>492.02300000000002</v>
      </c>
      <c r="I21" s="62">
        <v>0</v>
      </c>
      <c r="J21" s="53">
        <v>485.02</v>
      </c>
      <c r="K21" s="53">
        <v>482.02100000000002</v>
      </c>
      <c r="L21" s="53">
        <v>483.01499999999999</v>
      </c>
      <c r="M21" s="62">
        <v>0</v>
      </c>
      <c r="N21" s="62">
        <v>0</v>
      </c>
      <c r="O21" s="62">
        <v>0</v>
      </c>
      <c r="P21" s="62">
        <v>0</v>
      </c>
      <c r="R21" s="30"/>
    </row>
    <row r="22" spans="1:18" s="29" customFormat="1" ht="18.75" customHeight="1" thickBot="1">
      <c r="A22" s="54" t="s">
        <v>19</v>
      </c>
      <c r="B22" s="24" t="s">
        <v>798</v>
      </c>
      <c r="C22" s="24" t="s">
        <v>799</v>
      </c>
      <c r="D22" s="24" t="s">
        <v>320</v>
      </c>
      <c r="E22" s="49">
        <f t="shared" si="0"/>
        <v>1933.0609999999999</v>
      </c>
      <c r="F22" s="50">
        <f t="shared" si="1"/>
        <v>1933.0609999999999</v>
      </c>
      <c r="G22" s="52">
        <f t="shared" si="2"/>
        <v>241.63262499999999</v>
      </c>
      <c r="H22" s="53">
        <v>486.01499999999999</v>
      </c>
      <c r="I22" s="62">
        <v>0</v>
      </c>
      <c r="J22" s="53">
        <v>485.01299999999998</v>
      </c>
      <c r="K22" s="53">
        <v>470.01100000000002</v>
      </c>
      <c r="L22" s="53">
        <v>492.02199999999999</v>
      </c>
      <c r="M22" s="62">
        <v>0</v>
      </c>
      <c r="N22" s="62">
        <v>0</v>
      </c>
      <c r="O22" s="62">
        <v>0</v>
      </c>
      <c r="P22" s="62">
        <v>0</v>
      </c>
      <c r="R22" s="30"/>
    </row>
    <row r="23" spans="1:18" s="29" customFormat="1" ht="18.75" customHeight="1" thickBot="1">
      <c r="A23" s="54" t="s">
        <v>20</v>
      </c>
      <c r="B23" s="24" t="s">
        <v>793</v>
      </c>
      <c r="C23" s="24" t="s">
        <v>794</v>
      </c>
      <c r="D23" s="24" t="s">
        <v>163</v>
      </c>
      <c r="E23" s="49">
        <f t="shared" si="0"/>
        <v>1931.0740000000001</v>
      </c>
      <c r="F23" s="50">
        <f t="shared" si="1"/>
        <v>1931.0740000000001</v>
      </c>
      <c r="G23" s="52">
        <f t="shared" si="2"/>
        <v>241.38425000000001</v>
      </c>
      <c r="H23" s="53">
        <v>492.03100000000001</v>
      </c>
      <c r="I23" s="53">
        <v>478.017</v>
      </c>
      <c r="J23" s="62">
        <v>0</v>
      </c>
      <c r="K23" s="62">
        <v>0</v>
      </c>
      <c r="L23" s="62">
        <v>0</v>
      </c>
      <c r="M23" s="62">
        <v>0</v>
      </c>
      <c r="N23" s="53">
        <v>488.01499999999999</v>
      </c>
      <c r="O23" s="53">
        <v>473.01100000000002</v>
      </c>
      <c r="P23" s="62">
        <v>0</v>
      </c>
      <c r="R23" s="30"/>
    </row>
    <row r="24" spans="1:18" s="29" customFormat="1" ht="18.75" customHeight="1" thickBot="1">
      <c r="A24" s="54" t="s">
        <v>21</v>
      </c>
      <c r="B24" s="24" t="s">
        <v>521</v>
      </c>
      <c r="C24" s="24" t="s">
        <v>522</v>
      </c>
      <c r="D24" s="24" t="s">
        <v>163</v>
      </c>
      <c r="E24" s="49">
        <f t="shared" si="0"/>
        <v>2396.08</v>
      </c>
      <c r="F24" s="50">
        <f t="shared" si="1"/>
        <v>1920.0630000000001</v>
      </c>
      <c r="G24" s="52">
        <f t="shared" si="2"/>
        <v>240.00787500000001</v>
      </c>
      <c r="H24" s="53">
        <v>482.01499999999999</v>
      </c>
      <c r="I24" s="53">
        <v>483.017</v>
      </c>
      <c r="J24" s="62">
        <v>0</v>
      </c>
      <c r="K24" s="62">
        <v>0</v>
      </c>
      <c r="L24" s="53">
        <v>476.017</v>
      </c>
      <c r="M24" s="62">
        <v>0</v>
      </c>
      <c r="N24" s="53">
        <v>477.01400000000001</v>
      </c>
      <c r="O24" s="53">
        <v>478.017</v>
      </c>
      <c r="P24" s="62">
        <v>0</v>
      </c>
      <c r="R24" s="30"/>
    </row>
    <row r="25" spans="1:18" s="29" customFormat="1" ht="18.75" customHeight="1" thickBot="1">
      <c r="A25" s="54" t="s">
        <v>22</v>
      </c>
      <c r="B25" s="24" t="s">
        <v>525</v>
      </c>
      <c r="C25" s="24" t="s">
        <v>357</v>
      </c>
      <c r="D25" s="24" t="s">
        <v>374</v>
      </c>
      <c r="E25" s="49">
        <f t="shared" si="0"/>
        <v>2822.0709999999999</v>
      </c>
      <c r="F25" s="50">
        <f t="shared" si="1"/>
        <v>1888.046</v>
      </c>
      <c r="G25" s="52">
        <f t="shared" si="2"/>
        <v>236.00575000000001</v>
      </c>
      <c r="H25" s="62">
        <v>0</v>
      </c>
      <c r="I25" s="53">
        <v>468.00900000000001</v>
      </c>
      <c r="J25" s="53">
        <v>470.01299999999998</v>
      </c>
      <c r="K25" s="62">
        <v>0</v>
      </c>
      <c r="L25" s="53">
        <v>468.00900000000001</v>
      </c>
      <c r="M25" s="62">
        <v>0</v>
      </c>
      <c r="N25" s="53">
        <v>481.01600000000002</v>
      </c>
      <c r="O25" s="53">
        <v>469.00799999999998</v>
      </c>
      <c r="P25" s="53">
        <v>466.01600000000002</v>
      </c>
      <c r="R25" s="30"/>
    </row>
    <row r="26" spans="1:18" s="29" customFormat="1" ht="18.75" customHeight="1" thickBot="1">
      <c r="A26" s="54" t="s">
        <v>23</v>
      </c>
      <c r="B26" s="24" t="s">
        <v>575</v>
      </c>
      <c r="C26" s="24" t="s">
        <v>278</v>
      </c>
      <c r="D26" s="24" t="s">
        <v>167</v>
      </c>
      <c r="E26" s="49">
        <f t="shared" si="0"/>
        <v>1884.057</v>
      </c>
      <c r="F26" s="50">
        <f t="shared" si="1"/>
        <v>1884.057</v>
      </c>
      <c r="G26" s="52">
        <f t="shared" si="2"/>
        <v>235.507125</v>
      </c>
      <c r="H26" s="53">
        <v>481.017</v>
      </c>
      <c r="I26" s="62">
        <v>0</v>
      </c>
      <c r="J26" s="53">
        <v>471.01600000000002</v>
      </c>
      <c r="K26" s="53">
        <v>469.012</v>
      </c>
      <c r="L26" s="62">
        <v>0</v>
      </c>
      <c r="M26" s="53">
        <v>463.012</v>
      </c>
      <c r="N26" s="62">
        <v>0</v>
      </c>
      <c r="O26" s="62">
        <v>0</v>
      </c>
      <c r="P26" s="62">
        <v>0</v>
      </c>
      <c r="R26" s="30"/>
    </row>
    <row r="27" spans="1:18" s="29" customFormat="1" ht="18.75" customHeight="1" thickBot="1">
      <c r="A27" s="54" t="s">
        <v>24</v>
      </c>
      <c r="B27" s="59" t="s">
        <v>784</v>
      </c>
      <c r="C27" s="24" t="s">
        <v>371</v>
      </c>
      <c r="D27" s="24" t="s">
        <v>603</v>
      </c>
      <c r="E27" s="49">
        <f t="shared" si="0"/>
        <v>1880.0619999999999</v>
      </c>
      <c r="F27" s="50">
        <f t="shared" si="1"/>
        <v>1880.0620000000001</v>
      </c>
      <c r="G27" s="52">
        <f t="shared" si="2"/>
        <v>235.00775000000002</v>
      </c>
      <c r="H27" s="53">
        <f>'[1]Calcolo Punti SUPER TRAINER'!$D$10</f>
        <v>484.02300000000002</v>
      </c>
      <c r="I27" s="62">
        <f>'[1]Calcolo Punti SUPER TRAINER'!$H$10</f>
        <v>0</v>
      </c>
      <c r="J27" s="53">
        <f>'[1]Calcolo Punti SUPER TRAINER'!$L$10</f>
        <v>467.01400000000001</v>
      </c>
      <c r="K27" s="62">
        <f>'[1]Calcolo Punti SUPER TRAINER'!$P$10</f>
        <v>0</v>
      </c>
      <c r="L27" s="53">
        <f>'[1]Calcolo Punti SUPER TRAINER'!$T$10</f>
        <v>471.01299999999998</v>
      </c>
      <c r="M27" s="53">
        <f>'[1]Calcolo Punti SUPER TRAINER'!$X$10</f>
        <v>458.012</v>
      </c>
      <c r="N27" s="62">
        <f>'[1]Calcolo Punti SUPER TRAINER'!$AB$10</f>
        <v>0</v>
      </c>
      <c r="O27" s="62">
        <f>'[1]Calcolo Punti SUPER TRAINER'!$AF$10</f>
        <v>0</v>
      </c>
      <c r="P27" s="62">
        <f>'[1]Calcolo Punti SUPER TRAINER'!$AJ$10</f>
        <v>0</v>
      </c>
      <c r="R27" s="30"/>
    </row>
    <row r="28" spans="1:18" s="29" customFormat="1" ht="18.75" customHeight="1" thickBot="1">
      <c r="A28" s="54" t="s">
        <v>25</v>
      </c>
      <c r="B28" s="24" t="s">
        <v>523</v>
      </c>
      <c r="C28" s="24" t="s">
        <v>269</v>
      </c>
      <c r="D28" s="24" t="s">
        <v>801</v>
      </c>
      <c r="E28" s="49">
        <f t="shared" si="0"/>
        <v>2330.0529999999999</v>
      </c>
      <c r="F28" s="50">
        <f t="shared" si="1"/>
        <v>1867.0440000000001</v>
      </c>
      <c r="G28" s="52">
        <f t="shared" si="2"/>
        <v>233.38050000000001</v>
      </c>
      <c r="H28" s="53">
        <v>468.01</v>
      </c>
      <c r="I28" s="53">
        <v>463.01400000000001</v>
      </c>
      <c r="J28" s="53">
        <v>473.01</v>
      </c>
      <c r="K28" s="53">
        <v>463.00900000000001</v>
      </c>
      <c r="L28" s="53">
        <v>463.01</v>
      </c>
      <c r="M28" s="62">
        <v>0</v>
      </c>
      <c r="N28" s="62">
        <v>0</v>
      </c>
      <c r="O28" s="62">
        <v>0</v>
      </c>
      <c r="P28" s="62">
        <v>0</v>
      </c>
      <c r="R28" s="30"/>
    </row>
    <row r="29" spans="1:18" s="29" customFormat="1" ht="18.75" customHeight="1" thickBot="1">
      <c r="A29" s="54" t="s">
        <v>26</v>
      </c>
      <c r="B29" s="24" t="s">
        <v>800</v>
      </c>
      <c r="C29" s="24" t="s">
        <v>187</v>
      </c>
      <c r="D29" s="24" t="s">
        <v>529</v>
      </c>
      <c r="E29" s="49">
        <f t="shared" si="0"/>
        <v>1844.0299999999997</v>
      </c>
      <c r="F29" s="50">
        <f t="shared" si="1"/>
        <v>1844.0299999999997</v>
      </c>
      <c r="G29" s="52">
        <f t="shared" si="2"/>
        <v>230.50374999999997</v>
      </c>
      <c r="H29" s="53">
        <v>477.00599999999997</v>
      </c>
      <c r="I29" s="62">
        <v>0</v>
      </c>
      <c r="J29" s="53">
        <v>462.01400000000001</v>
      </c>
      <c r="K29" s="62">
        <v>0</v>
      </c>
      <c r="L29" s="53">
        <v>457.00599999999997</v>
      </c>
      <c r="M29" s="62">
        <v>0</v>
      </c>
      <c r="N29" s="62">
        <v>0</v>
      </c>
      <c r="O29" s="53">
        <v>448.00400000000002</v>
      </c>
      <c r="P29" s="62">
        <v>0</v>
      </c>
      <c r="R29" s="30"/>
    </row>
    <row r="30" spans="1:18" s="29" customFormat="1" ht="18.75" customHeight="1" thickBot="1">
      <c r="A30" s="54" t="s">
        <v>27</v>
      </c>
      <c r="B30" s="24" t="s">
        <v>381</v>
      </c>
      <c r="C30" s="24" t="s">
        <v>905</v>
      </c>
      <c r="D30" s="24" t="s">
        <v>880</v>
      </c>
      <c r="E30" s="49">
        <f t="shared" si="0"/>
        <v>1483.086</v>
      </c>
      <c r="F30" s="50">
        <f t="shared" si="1"/>
        <v>1483.086</v>
      </c>
      <c r="G30" s="52">
        <f t="shared" si="2"/>
        <v>185.38575</v>
      </c>
      <c r="H30" s="62">
        <v>0</v>
      </c>
      <c r="I30" s="62">
        <v>0</v>
      </c>
      <c r="J30" s="53">
        <v>493.03100000000001</v>
      </c>
      <c r="K30" s="53">
        <v>497.029</v>
      </c>
      <c r="L30" s="53">
        <v>493.02600000000001</v>
      </c>
      <c r="M30" s="62">
        <v>0</v>
      </c>
      <c r="N30" s="62">
        <v>0</v>
      </c>
      <c r="O30" s="62">
        <v>0</v>
      </c>
      <c r="P30" s="62">
        <v>0</v>
      </c>
      <c r="R30" s="30"/>
    </row>
    <row r="31" spans="1:18" s="29" customFormat="1" ht="18.75" customHeight="1" thickBot="1">
      <c r="A31" s="54" t="s">
        <v>28</v>
      </c>
      <c r="B31" s="24" t="s">
        <v>797</v>
      </c>
      <c r="C31" s="24" t="s">
        <v>428</v>
      </c>
      <c r="D31" s="24" t="s">
        <v>163</v>
      </c>
      <c r="E31" s="49">
        <f t="shared" si="0"/>
        <v>1457.057</v>
      </c>
      <c r="F31" s="50">
        <f t="shared" si="1"/>
        <v>1457.057</v>
      </c>
      <c r="G31" s="52">
        <f t="shared" si="2"/>
        <v>182.132125</v>
      </c>
      <c r="H31" s="53">
        <v>489.01799999999997</v>
      </c>
      <c r="I31" s="53">
        <v>483.02</v>
      </c>
      <c r="J31" s="62">
        <v>0</v>
      </c>
      <c r="K31" s="62">
        <v>0</v>
      </c>
      <c r="L31" s="53">
        <v>485.01900000000001</v>
      </c>
      <c r="M31" s="62">
        <v>0</v>
      </c>
      <c r="N31" s="62">
        <v>0</v>
      </c>
      <c r="O31" s="62">
        <v>0</v>
      </c>
      <c r="P31" s="62">
        <v>0</v>
      </c>
      <c r="R31" s="30"/>
    </row>
    <row r="32" spans="1:18" s="29" customFormat="1" ht="18.75" customHeight="1" thickBot="1">
      <c r="A32" s="54" t="s">
        <v>29</v>
      </c>
      <c r="B32" s="24" t="s">
        <v>234</v>
      </c>
      <c r="C32" s="24" t="s">
        <v>235</v>
      </c>
      <c r="D32" s="24" t="s">
        <v>172</v>
      </c>
      <c r="E32" s="49">
        <f t="shared" si="0"/>
        <v>1453.0459999999998</v>
      </c>
      <c r="F32" s="50">
        <f t="shared" si="1"/>
        <v>1453.046</v>
      </c>
      <c r="G32" s="52">
        <f t="shared" si="2"/>
        <v>181.63075000000001</v>
      </c>
      <c r="H32" s="53">
        <v>491.02</v>
      </c>
      <c r="I32" s="62">
        <v>0</v>
      </c>
      <c r="J32" s="62">
        <v>0</v>
      </c>
      <c r="K32" s="62">
        <v>0</v>
      </c>
      <c r="L32" s="62">
        <v>0</v>
      </c>
      <c r="M32" s="53">
        <v>476.012</v>
      </c>
      <c r="N32" s="62">
        <v>0</v>
      </c>
      <c r="O32" s="62">
        <v>0</v>
      </c>
      <c r="P32" s="53">
        <v>486.01400000000001</v>
      </c>
      <c r="R32" s="30"/>
    </row>
    <row r="33" spans="1:18" s="29" customFormat="1" ht="18.75" customHeight="1" thickBot="1">
      <c r="A33" s="54" t="s">
        <v>30</v>
      </c>
      <c r="B33" s="24" t="s">
        <v>878</v>
      </c>
      <c r="C33" s="24" t="s">
        <v>879</v>
      </c>
      <c r="D33" s="24" t="s">
        <v>880</v>
      </c>
      <c r="E33" s="49">
        <f t="shared" si="0"/>
        <v>982.05099999999993</v>
      </c>
      <c r="F33" s="50">
        <f t="shared" si="1"/>
        <v>982.05099999999993</v>
      </c>
      <c r="G33" s="52">
        <f t="shared" si="2"/>
        <v>122.75637499999999</v>
      </c>
      <c r="H33" s="62">
        <v>0</v>
      </c>
      <c r="I33" s="62">
        <v>0</v>
      </c>
      <c r="J33" s="53">
        <v>494.03</v>
      </c>
      <c r="K33" s="53">
        <v>488.02100000000002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R33" s="30"/>
    </row>
    <row r="34" spans="1:18" s="29" customFormat="1" ht="18.75" customHeight="1" thickBot="1">
      <c r="A34" s="54" t="s">
        <v>31</v>
      </c>
      <c r="B34" s="24" t="s">
        <v>870</v>
      </c>
      <c r="C34" s="24" t="s">
        <v>435</v>
      </c>
      <c r="D34" s="24" t="s">
        <v>181</v>
      </c>
      <c r="E34" s="49">
        <f t="shared" si="0"/>
        <v>973.04600000000005</v>
      </c>
      <c r="F34" s="50">
        <f t="shared" si="1"/>
        <v>973.04600000000005</v>
      </c>
      <c r="G34" s="52">
        <f t="shared" si="2"/>
        <v>121.63075000000001</v>
      </c>
      <c r="H34" s="62">
        <v>0</v>
      </c>
      <c r="I34" s="53">
        <v>488.02600000000001</v>
      </c>
      <c r="J34" s="62">
        <v>0</v>
      </c>
      <c r="K34" s="62">
        <v>0</v>
      </c>
      <c r="L34" s="53">
        <v>485.02</v>
      </c>
      <c r="M34" s="62">
        <v>0</v>
      </c>
      <c r="N34" s="72">
        <v>0</v>
      </c>
      <c r="O34" s="62">
        <v>0</v>
      </c>
      <c r="P34" s="62">
        <v>0</v>
      </c>
      <c r="R34" s="30"/>
    </row>
    <row r="35" spans="1:18" s="29" customFormat="1" ht="18.75" customHeight="1" thickBot="1">
      <c r="A35" s="54" t="s">
        <v>32</v>
      </c>
      <c r="B35" s="24" t="s">
        <v>610</v>
      </c>
      <c r="C35" s="24" t="s">
        <v>533</v>
      </c>
      <c r="D35" s="24" t="s">
        <v>181</v>
      </c>
      <c r="E35" s="49">
        <f t="shared" si="0"/>
        <v>940.02099999999996</v>
      </c>
      <c r="F35" s="50">
        <f t="shared" si="1"/>
        <v>940.02099999999996</v>
      </c>
      <c r="G35" s="52">
        <f t="shared" si="2"/>
        <v>117.50262499999999</v>
      </c>
      <c r="H35" s="62">
        <v>0</v>
      </c>
      <c r="I35" s="53">
        <v>461.00400000000002</v>
      </c>
      <c r="J35" s="53">
        <v>479.017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R35" s="30"/>
    </row>
    <row r="36" spans="1:18" s="29" customFormat="1" ht="18.75" customHeight="1" thickBot="1">
      <c r="A36" s="54" t="s">
        <v>33</v>
      </c>
      <c r="B36" s="24" t="s">
        <v>802</v>
      </c>
      <c r="C36" s="24" t="s">
        <v>454</v>
      </c>
      <c r="D36" s="24" t="s">
        <v>332</v>
      </c>
      <c r="E36" s="49">
        <f t="shared" si="0"/>
        <v>932.024</v>
      </c>
      <c r="F36" s="50">
        <f t="shared" si="1"/>
        <v>932.024</v>
      </c>
      <c r="G36" s="52">
        <f t="shared" si="2"/>
        <v>116.503</v>
      </c>
      <c r="H36" s="53">
        <v>456.00799999999998</v>
      </c>
      <c r="I36" s="62">
        <v>0</v>
      </c>
      <c r="J36" s="53">
        <v>476.01600000000002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R36" s="30"/>
    </row>
    <row r="37" spans="1:18" s="29" customFormat="1" ht="18.75" customHeight="1" thickBot="1">
      <c r="A37" s="54" t="s">
        <v>34</v>
      </c>
      <c r="B37" s="24" t="s">
        <v>806</v>
      </c>
      <c r="C37" s="24" t="s">
        <v>497</v>
      </c>
      <c r="D37" s="24" t="s">
        <v>704</v>
      </c>
      <c r="E37" s="49">
        <f t="shared" si="0"/>
        <v>923.024</v>
      </c>
      <c r="F37" s="50">
        <f t="shared" si="1"/>
        <v>923.024</v>
      </c>
      <c r="G37" s="52">
        <f t="shared" si="2"/>
        <v>115.378</v>
      </c>
      <c r="H37" s="62">
        <v>0</v>
      </c>
      <c r="I37" s="62">
        <v>0</v>
      </c>
      <c r="J37" s="53">
        <v>467.017</v>
      </c>
      <c r="K37" s="62">
        <v>0</v>
      </c>
      <c r="L37" s="62">
        <v>0</v>
      </c>
      <c r="M37" s="53">
        <v>456.00700000000001</v>
      </c>
      <c r="N37" s="62">
        <v>0</v>
      </c>
      <c r="O37" s="62">
        <v>0</v>
      </c>
      <c r="P37" s="62">
        <v>0</v>
      </c>
      <c r="R37" s="30"/>
    </row>
    <row r="38" spans="1:18" s="29" customFormat="1" ht="18.75" customHeight="1" thickBot="1">
      <c r="A38" s="54" t="s">
        <v>35</v>
      </c>
      <c r="B38" s="24" t="s">
        <v>791</v>
      </c>
      <c r="C38" s="24" t="s">
        <v>792</v>
      </c>
      <c r="D38" s="24" t="s">
        <v>169</v>
      </c>
      <c r="E38" s="49">
        <f t="shared" si="0"/>
        <v>493.02300000000002</v>
      </c>
      <c r="F38" s="50">
        <f t="shared" si="1"/>
        <v>493.02300000000002</v>
      </c>
      <c r="G38" s="52">
        <f t="shared" si="2"/>
        <v>61.627875000000003</v>
      </c>
      <c r="H38" s="53">
        <v>493.02300000000002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R38" s="30"/>
    </row>
    <row r="39" spans="1:18" s="29" customFormat="1" ht="18.75" customHeight="1" thickBot="1">
      <c r="A39" s="54" t="s">
        <v>36</v>
      </c>
      <c r="B39" s="24" t="s">
        <v>818</v>
      </c>
      <c r="C39" s="24" t="s">
        <v>202</v>
      </c>
      <c r="D39" s="24" t="s">
        <v>342</v>
      </c>
      <c r="E39" s="49">
        <f t="shared" si="0"/>
        <v>483.01299999999998</v>
      </c>
      <c r="F39" s="50">
        <f t="shared" si="1"/>
        <v>483.01299999999998</v>
      </c>
      <c r="G39" s="52">
        <f t="shared" si="2"/>
        <v>60.376624999999997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53">
        <v>483.01299999999998</v>
      </c>
      <c r="O39" s="62">
        <v>0</v>
      </c>
      <c r="P39" s="62">
        <v>0</v>
      </c>
      <c r="R39" s="30"/>
    </row>
    <row r="40" spans="1:18" s="29" customFormat="1" ht="18.75" customHeight="1" thickBot="1">
      <c r="A40" s="28" t="s">
        <v>37</v>
      </c>
      <c r="B40" s="24" t="s">
        <v>949</v>
      </c>
      <c r="C40" s="24" t="s">
        <v>361</v>
      </c>
      <c r="D40" s="24" t="s">
        <v>477</v>
      </c>
      <c r="E40" s="49">
        <f t="shared" si="0"/>
        <v>476.01299999999998</v>
      </c>
      <c r="F40" s="50">
        <f t="shared" si="1"/>
        <v>476.01299999999998</v>
      </c>
      <c r="G40" s="52">
        <f t="shared" si="2"/>
        <v>59.501624999999997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53">
        <v>476.01299999999998</v>
      </c>
      <c r="N40" s="62">
        <v>0</v>
      </c>
      <c r="O40" s="62">
        <v>0</v>
      </c>
      <c r="P40" s="62">
        <v>0</v>
      </c>
      <c r="R40" s="30"/>
    </row>
    <row r="41" spans="1:18" s="29" customFormat="1" ht="18.75" customHeight="1" thickBot="1">
      <c r="A41" s="28" t="s">
        <v>38</v>
      </c>
      <c r="B41" s="24" t="s">
        <v>424</v>
      </c>
      <c r="C41" s="24" t="s">
        <v>278</v>
      </c>
      <c r="D41" s="24" t="s">
        <v>425</v>
      </c>
      <c r="E41" s="49">
        <f t="shared" si="0"/>
        <v>474.01600000000002</v>
      </c>
      <c r="F41" s="50">
        <f t="shared" si="1"/>
        <v>474.01600000000002</v>
      </c>
      <c r="G41" s="52">
        <f t="shared" si="2"/>
        <v>59.252000000000002</v>
      </c>
      <c r="H41" s="53">
        <v>474.01600000000002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R41" s="30"/>
    </row>
    <row r="42" spans="1:18" s="29" customFormat="1" ht="18.75" customHeight="1" thickBot="1">
      <c r="A42" s="28" t="s">
        <v>39</v>
      </c>
      <c r="B42" s="24" t="s">
        <v>907</v>
      </c>
      <c r="C42" s="24" t="s">
        <v>202</v>
      </c>
      <c r="D42" s="24" t="s">
        <v>880</v>
      </c>
      <c r="E42" s="49">
        <f t="shared" si="0"/>
        <v>468.00799999999998</v>
      </c>
      <c r="F42" s="50">
        <f t="shared" si="1"/>
        <v>468.00799999999998</v>
      </c>
      <c r="G42" s="52">
        <f t="shared" si="2"/>
        <v>58.500999999999998</v>
      </c>
      <c r="H42" s="62">
        <v>0</v>
      </c>
      <c r="I42" s="62">
        <v>0</v>
      </c>
      <c r="J42" s="53">
        <v>468.00799999999998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R42" s="30"/>
    </row>
    <row r="43" spans="1:18" s="29" customFormat="1" ht="18.75" customHeight="1" thickBot="1">
      <c r="A43" s="28" t="s">
        <v>40</v>
      </c>
      <c r="B43" s="24" t="s">
        <v>908</v>
      </c>
      <c r="C43" s="24" t="s">
        <v>274</v>
      </c>
      <c r="D43" s="24" t="s">
        <v>534</v>
      </c>
      <c r="E43" s="49">
        <f t="shared" si="0"/>
        <v>458.00599999999997</v>
      </c>
      <c r="F43" s="50">
        <f t="shared" si="1"/>
        <v>458.00599999999997</v>
      </c>
      <c r="G43" s="52">
        <f t="shared" si="2"/>
        <v>57.250749999999996</v>
      </c>
      <c r="H43" s="62">
        <v>0</v>
      </c>
      <c r="I43" s="62">
        <v>0</v>
      </c>
      <c r="J43" s="53">
        <v>458.00599999999997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R43" s="30"/>
    </row>
    <row r="44" spans="1:18" s="29" customFormat="1" ht="18.75" customHeight="1" thickBot="1">
      <c r="A44" s="28" t="s">
        <v>41</v>
      </c>
      <c r="B44" s="24"/>
      <c r="C44" s="24"/>
      <c r="D44" s="24"/>
      <c r="E44" s="49">
        <f t="shared" si="0"/>
        <v>0</v>
      </c>
      <c r="F44" s="50">
        <f t="shared" si="1"/>
        <v>0</v>
      </c>
      <c r="G44" s="52">
        <f t="shared" si="2"/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R44" s="30"/>
    </row>
    <row r="45" spans="1:18" s="29" customFormat="1" ht="18.75" customHeight="1" thickBot="1">
      <c r="A45" s="28" t="s">
        <v>42</v>
      </c>
      <c r="B45" s="24"/>
      <c r="C45" s="24"/>
      <c r="D45" s="24"/>
      <c r="E45" s="49">
        <f t="shared" si="0"/>
        <v>0</v>
      </c>
      <c r="F45" s="50">
        <f t="shared" si="1"/>
        <v>0</v>
      </c>
      <c r="G45" s="52">
        <f t="shared" si="2"/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R45" s="30"/>
    </row>
  </sheetData>
  <autoFilter ref="A4:Z45">
    <filterColumn colId="3"/>
  </autoFilter>
  <sortState ref="B5:P45">
    <sortCondition descending="1" ref="F5:F45"/>
  </sortState>
  <mergeCells count="2">
    <mergeCell ref="A1:N1"/>
    <mergeCell ref="A2:P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Z52"/>
  <sheetViews>
    <sheetView topLeftCell="A18" workbookViewId="0">
      <selection activeCell="C37" sqref="C37"/>
    </sheetView>
  </sheetViews>
  <sheetFormatPr defaultRowHeight="12.75"/>
  <cols>
    <col min="1" max="1" width="5.85546875" style="6" customWidth="1"/>
    <col min="2" max="2" width="25.140625" style="39" customWidth="1"/>
    <col min="3" max="3" width="25.140625" style="40" customWidth="1"/>
    <col min="4" max="4" width="24.42578125" style="41" bestFit="1" customWidth="1"/>
    <col min="5" max="5" width="12.85546875" style="13" customWidth="1"/>
    <col min="6" max="6" width="11.7109375" style="14" customWidth="1"/>
    <col min="7" max="7" width="10.5703125" style="14" customWidth="1"/>
    <col min="8" max="11" width="11.7109375" style="14" customWidth="1"/>
    <col min="12" max="15" width="11.7109375" style="15" customWidth="1"/>
    <col min="16" max="16" width="11.7109375" style="5" customWidth="1"/>
    <col min="17" max="17" width="9.7109375" style="5" bestFit="1" customWidth="1"/>
    <col min="18" max="16384" width="9.140625" style="5"/>
  </cols>
  <sheetData>
    <row r="1" spans="1:26" s="1" customFormat="1" ht="120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67"/>
      <c r="P1" s="67"/>
      <c r="Q1" s="67"/>
      <c r="R1" s="67"/>
      <c r="S1" s="3"/>
      <c r="T1" s="3"/>
      <c r="U1" s="3"/>
      <c r="V1" s="3"/>
      <c r="W1" s="3"/>
      <c r="X1" s="3"/>
      <c r="Y1" s="3"/>
      <c r="Z1" s="3"/>
    </row>
    <row r="2" spans="1:26" s="4" customFormat="1" ht="45" customHeight="1" thickBot="1">
      <c r="A2" s="75" t="s">
        <v>595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66"/>
      <c r="R2" s="66"/>
      <c r="S2" s="66"/>
    </row>
    <row r="3" spans="1:26" s="4" customFormat="1" ht="45" customHeight="1" thickBot="1">
      <c r="A3" s="66"/>
      <c r="B3" s="37" t="s">
        <v>803</v>
      </c>
      <c r="C3" s="37"/>
      <c r="D3" s="37"/>
      <c r="E3" s="12"/>
      <c r="F3" s="12"/>
      <c r="G3" s="27"/>
      <c r="H3" s="26" t="s">
        <v>72</v>
      </c>
      <c r="I3" s="26" t="s">
        <v>73</v>
      </c>
      <c r="J3" s="26" t="s">
        <v>74</v>
      </c>
      <c r="K3" s="26" t="s">
        <v>75</v>
      </c>
      <c r="L3" s="26" t="s">
        <v>76</v>
      </c>
      <c r="M3" s="26" t="s">
        <v>77</v>
      </c>
      <c r="N3" s="26" t="s">
        <v>78</v>
      </c>
      <c r="O3" s="26" t="s">
        <v>79</v>
      </c>
      <c r="P3" s="26" t="s">
        <v>965</v>
      </c>
      <c r="Q3" s="11"/>
      <c r="R3" s="18"/>
      <c r="S3" s="18"/>
    </row>
    <row r="4" spans="1:26" s="22" customFormat="1" ht="72" thickBot="1">
      <c r="A4" s="19"/>
      <c r="B4" s="38" t="s">
        <v>152</v>
      </c>
      <c r="C4" s="38" t="s">
        <v>153</v>
      </c>
      <c r="D4" s="38" t="s">
        <v>0</v>
      </c>
      <c r="E4" s="10" t="s">
        <v>1</v>
      </c>
      <c r="F4" s="10" t="s">
        <v>81</v>
      </c>
      <c r="G4" s="10" t="s">
        <v>151</v>
      </c>
      <c r="H4" s="48" t="s">
        <v>700</v>
      </c>
      <c r="I4" s="48" t="s">
        <v>701</v>
      </c>
      <c r="J4" s="48" t="s">
        <v>874</v>
      </c>
      <c r="K4" s="48" t="s">
        <v>910</v>
      </c>
      <c r="L4" s="48" t="s">
        <v>938</v>
      </c>
      <c r="M4" s="48" t="s">
        <v>945</v>
      </c>
      <c r="N4" s="48" t="s">
        <v>952</v>
      </c>
      <c r="O4" s="48" t="s">
        <v>959</v>
      </c>
      <c r="P4" s="48" t="s">
        <v>968</v>
      </c>
      <c r="Q4" s="20"/>
      <c r="R4" s="21"/>
      <c r="S4" s="21"/>
    </row>
    <row r="5" spans="1:26" s="29" customFormat="1" ht="18.75" customHeight="1" thickBot="1">
      <c r="A5" s="54" t="s">
        <v>2</v>
      </c>
      <c r="B5" s="59" t="s">
        <v>787</v>
      </c>
      <c r="C5" s="24" t="s">
        <v>810</v>
      </c>
      <c r="D5" s="24" t="s">
        <v>342</v>
      </c>
      <c r="E5" s="49">
        <f t="shared" ref="E5:E52" si="0">SUM(H5:P5)</f>
        <v>2953.1509999999998</v>
      </c>
      <c r="F5" s="50">
        <f t="shared" ref="F5:F52" si="1">LARGE(H5:P5,1)+LARGE(H5:P5,2)+LARGE(H5:P5,3)+LARGE(H5:P5,4)</f>
        <v>1977.1089999999999</v>
      </c>
      <c r="G5" s="56">
        <f t="shared" ref="G5:G52" si="2">F5/8</f>
        <v>247.13862499999999</v>
      </c>
      <c r="H5" s="57">
        <f>'[1]Calcolo Punti TRAINER'!$D$3</f>
        <v>493.02100000000002</v>
      </c>
      <c r="I5" s="57">
        <f>'[1]Calcolo Punti TRAINER'!$H$3</f>
        <v>491.03</v>
      </c>
      <c r="J5" s="57">
        <f>'[1]Calcolo Punti TRAINER'!$L$3</f>
        <v>488.024</v>
      </c>
      <c r="K5" s="57">
        <f>'[1]Calcolo Punti TRAINER'!$P$3</f>
        <v>498.03</v>
      </c>
      <c r="L5" s="57">
        <f>'[1]Calcolo Punti TRAINER'!$T$3</f>
        <v>488.01799999999997</v>
      </c>
      <c r="M5" s="57">
        <f>'[1]Calcolo Punti TRAINER'!$X$3</f>
        <v>495.02800000000002</v>
      </c>
      <c r="N5" s="69">
        <f>'[1]Calcolo Punti TRAINER'!$AB$3</f>
        <v>0</v>
      </c>
      <c r="O5" s="69">
        <f>'[1]Calcolo Punti TRAINER'!$AF$3</f>
        <v>0</v>
      </c>
      <c r="P5" s="69">
        <f>'[1]Calcolo Punti TRAINER'!$AJ$3</f>
        <v>0</v>
      </c>
      <c r="Q5" s="58"/>
      <c r="R5" s="30"/>
    </row>
    <row r="6" spans="1:26" s="29" customFormat="1" ht="18.75" customHeight="1" thickBot="1">
      <c r="A6" s="54" t="s">
        <v>3</v>
      </c>
      <c r="B6" s="59" t="s">
        <v>806</v>
      </c>
      <c r="C6" s="24" t="s">
        <v>497</v>
      </c>
      <c r="D6" s="24" t="s">
        <v>704</v>
      </c>
      <c r="E6" s="49">
        <f t="shared" si="0"/>
        <v>2950.13</v>
      </c>
      <c r="F6" s="50">
        <f t="shared" si="1"/>
        <v>1971.0940000000001</v>
      </c>
      <c r="G6" s="52">
        <f t="shared" si="2"/>
        <v>246.38675000000001</v>
      </c>
      <c r="H6" s="53">
        <f>'[1]Calcolo Punti TRAINER'!$D$10</f>
        <v>492.02199999999999</v>
      </c>
      <c r="I6" s="62">
        <f>'[1]Calcolo Punti TRAINER'!$H$10</f>
        <v>0</v>
      </c>
      <c r="J6" s="53">
        <f>'[1]Calcolo Punti TRAINER'!$L$10</f>
        <v>490.01600000000002</v>
      </c>
      <c r="K6" s="62">
        <f>'[1]Calcolo Punti TRAINER'!$P$10</f>
        <v>0</v>
      </c>
      <c r="L6" s="53">
        <f>'[1]Calcolo Punti TRAINER'!$T$10</f>
        <v>489.02</v>
      </c>
      <c r="M6" s="53">
        <f>'[1]Calcolo Punti TRAINER'!$X$10</f>
        <v>492.01900000000001</v>
      </c>
      <c r="N6" s="53">
        <f>'[1]Calcolo Punti TRAINER'!$AB$10</f>
        <v>494.02600000000001</v>
      </c>
      <c r="O6" s="62">
        <f>'[1]Calcolo Punti TRAINER'!$AF$10</f>
        <v>0</v>
      </c>
      <c r="P6" s="53">
        <f>'[1]Calcolo Punti TRAINER'!$AJ$10</f>
        <v>493.02699999999999</v>
      </c>
      <c r="R6" s="30"/>
    </row>
    <row r="7" spans="1:26" s="29" customFormat="1" ht="18.75" customHeight="1" thickBot="1">
      <c r="A7" s="54" t="s">
        <v>4</v>
      </c>
      <c r="B7" s="24" t="s">
        <v>309</v>
      </c>
      <c r="C7" s="24" t="s">
        <v>310</v>
      </c>
      <c r="D7" s="24" t="s">
        <v>172</v>
      </c>
      <c r="E7" s="49">
        <f t="shared" si="0"/>
        <v>2933.1320000000001</v>
      </c>
      <c r="F7" s="50">
        <f t="shared" si="1"/>
        <v>1963.0929999999998</v>
      </c>
      <c r="G7" s="52">
        <f t="shared" si="2"/>
        <v>245.38662499999998</v>
      </c>
      <c r="H7" s="53">
        <v>495.02699999999999</v>
      </c>
      <c r="I7" s="62">
        <v>0</v>
      </c>
      <c r="J7" s="62">
        <v>0</v>
      </c>
      <c r="K7" s="53">
        <v>493.02</v>
      </c>
      <c r="L7" s="53">
        <v>487.02100000000002</v>
      </c>
      <c r="M7" s="53">
        <v>483.01799999999997</v>
      </c>
      <c r="N7" s="62">
        <v>0</v>
      </c>
      <c r="O7" s="53">
        <v>488.02199999999999</v>
      </c>
      <c r="P7" s="53">
        <v>487.024</v>
      </c>
      <c r="R7" s="30"/>
    </row>
    <row r="8" spans="1:26" s="29" customFormat="1" ht="18.75" customHeight="1" thickBot="1">
      <c r="A8" s="54" t="s">
        <v>5</v>
      </c>
      <c r="B8" s="59" t="s">
        <v>808</v>
      </c>
      <c r="C8" s="24" t="s">
        <v>189</v>
      </c>
      <c r="D8" s="24" t="s">
        <v>704</v>
      </c>
      <c r="E8" s="49">
        <f t="shared" si="0"/>
        <v>3417.136</v>
      </c>
      <c r="F8" s="50">
        <f t="shared" si="1"/>
        <v>1959.0830000000001</v>
      </c>
      <c r="G8" s="52">
        <f t="shared" si="2"/>
        <v>244.88537500000001</v>
      </c>
      <c r="H8" s="53">
        <f>'[1]Calcolo Punti TRAINER'!$D$12</f>
        <v>489.01799999999997</v>
      </c>
      <c r="I8" s="62">
        <f>'[1]Calcolo Punti TRAINER'!$H$12</f>
        <v>0</v>
      </c>
      <c r="J8" s="53">
        <f>'[1]Calcolo Punti TRAINER'!$L$12</f>
        <v>490.024</v>
      </c>
      <c r="K8" s="62">
        <f>'[1]Calcolo Punti TRAINER'!$P$12</f>
        <v>0</v>
      </c>
      <c r="L8" s="53">
        <f>'[1]Calcolo Punti TRAINER'!$T$12</f>
        <v>484.017</v>
      </c>
      <c r="M8" s="53">
        <f>'[1]Calcolo Punti TRAINER'!$X$12</f>
        <v>488.02</v>
      </c>
      <c r="N8" s="53">
        <f>'[1]Calcolo Punti TRAINER'!$AB$12</f>
        <v>492.02100000000002</v>
      </c>
      <c r="O8" s="53">
        <f>'[1]Calcolo Punti TRAINER'!$AF$12</f>
        <v>486.01799999999997</v>
      </c>
      <c r="P8" s="53">
        <f>'[1]Calcolo Punti TRAINER'!$AJ$12</f>
        <v>488.01799999999997</v>
      </c>
      <c r="R8" s="30"/>
    </row>
    <row r="9" spans="1:26" s="29" customFormat="1" ht="18.75" customHeight="1" thickBot="1">
      <c r="A9" s="54" t="s">
        <v>6</v>
      </c>
      <c r="B9" s="24" t="s">
        <v>812</v>
      </c>
      <c r="C9" s="24" t="s">
        <v>789</v>
      </c>
      <c r="D9" s="24" t="s">
        <v>163</v>
      </c>
      <c r="E9" s="49">
        <f t="shared" si="0"/>
        <v>2917.114</v>
      </c>
      <c r="F9" s="50">
        <f t="shared" si="1"/>
        <v>1957.0820000000001</v>
      </c>
      <c r="G9" s="52">
        <f t="shared" si="2"/>
        <v>244.63525000000001</v>
      </c>
      <c r="H9" s="53">
        <v>481.01400000000001</v>
      </c>
      <c r="I9" s="62">
        <v>0</v>
      </c>
      <c r="J9" s="53">
        <v>486.01600000000002</v>
      </c>
      <c r="K9" s="62">
        <v>0</v>
      </c>
      <c r="L9" s="53">
        <v>487.02</v>
      </c>
      <c r="M9" s="53">
        <v>479.01799999999997</v>
      </c>
      <c r="N9" s="53">
        <v>495.03</v>
      </c>
      <c r="O9" s="53">
        <v>489.01600000000002</v>
      </c>
      <c r="P9" s="62">
        <v>0</v>
      </c>
      <c r="R9" s="30"/>
    </row>
    <row r="10" spans="1:26" s="29" customFormat="1" ht="18.75" customHeight="1" thickBot="1">
      <c r="A10" s="54" t="s">
        <v>7</v>
      </c>
      <c r="B10" s="59" t="s">
        <v>200</v>
      </c>
      <c r="C10" s="24" t="s">
        <v>191</v>
      </c>
      <c r="D10" s="24" t="s">
        <v>597</v>
      </c>
      <c r="E10" s="49">
        <f t="shared" si="0"/>
        <v>3888.1609999999996</v>
      </c>
      <c r="F10" s="50">
        <f t="shared" si="1"/>
        <v>1954.0970000000002</v>
      </c>
      <c r="G10" s="52">
        <f t="shared" si="2"/>
        <v>244.26212500000003</v>
      </c>
      <c r="H10" s="53">
        <f>'[1]Calcolo Punti TRAINER'!$D$8</f>
        <v>492.02699999999999</v>
      </c>
      <c r="I10" s="53">
        <f>'[1]Calcolo Punti TRAINER'!$H$8</f>
        <v>487.02300000000002</v>
      </c>
      <c r="J10" s="53">
        <f>'[1]Calcolo Punti TRAINER'!$L$8</f>
        <v>486.02499999999998</v>
      </c>
      <c r="K10" s="53">
        <f>'[1]Calcolo Punti TRAINER'!$P$8</f>
        <v>486.024</v>
      </c>
      <c r="L10" s="53">
        <f>'[1]Calcolo Punti TRAINER'!$T$8</f>
        <v>482.01100000000002</v>
      </c>
      <c r="M10" s="53">
        <f>'[1]Calcolo Punti TRAINER'!$X$8</f>
        <v>489.02199999999999</v>
      </c>
      <c r="N10" s="53">
        <f>'[1]Calcolo Punti TRAINER'!$AB$8</f>
        <v>480.01400000000001</v>
      </c>
      <c r="O10" s="53">
        <f>'[1]Calcolo Punti TRAINER'!$AF$8</f>
        <v>486.01499999999999</v>
      </c>
      <c r="P10" s="62">
        <f>'[1]Calcolo Punti TRAINER'!$AJ$8</f>
        <v>0</v>
      </c>
      <c r="R10" s="30"/>
    </row>
    <row r="11" spans="1:26" s="29" customFormat="1" ht="18.75" customHeight="1" thickBot="1">
      <c r="A11" s="54" t="s">
        <v>8</v>
      </c>
      <c r="B11" s="59" t="s">
        <v>389</v>
      </c>
      <c r="C11" s="24" t="s">
        <v>781</v>
      </c>
      <c r="D11" s="24" t="s">
        <v>342</v>
      </c>
      <c r="E11" s="49">
        <f t="shared" si="0"/>
        <v>2914.12</v>
      </c>
      <c r="F11" s="50">
        <f t="shared" si="1"/>
        <v>1951.0810000000001</v>
      </c>
      <c r="G11" s="52">
        <f t="shared" si="2"/>
        <v>243.88512500000002</v>
      </c>
      <c r="H11" s="53">
        <f>'[1]Calcolo Punti TRAINER'!$D$2</f>
        <v>491.02300000000002</v>
      </c>
      <c r="I11" s="53">
        <f>'[1]Calcolo Punti TRAINER'!$H$2</f>
        <v>489.02300000000002</v>
      </c>
      <c r="J11" s="53">
        <f>'[1]Calcolo Punti TRAINER'!$L$2</f>
        <v>483.02199999999999</v>
      </c>
      <c r="K11" s="53">
        <f>'[1]Calcolo Punti TRAINER'!$P$2</f>
        <v>487.02</v>
      </c>
      <c r="L11" s="62">
        <f>'[1]Calcolo Punti TRAINER'!$T$2</f>
        <v>0</v>
      </c>
      <c r="M11" s="53">
        <f>'[1]Calcolo Punti TRAINER'!$X$2</f>
        <v>484.01499999999999</v>
      </c>
      <c r="N11" s="53">
        <f>'[1]Calcolo Punti TRAINER'!$AB$2</f>
        <v>480.017</v>
      </c>
      <c r="O11" s="62">
        <f>'[1]Calcolo Punti TRAINER'!$AF$2</f>
        <v>0</v>
      </c>
      <c r="P11" s="62">
        <f>'[1]Calcolo Punti TRAINER'!$AJ$2</f>
        <v>0</v>
      </c>
      <c r="R11" s="30"/>
    </row>
    <row r="12" spans="1:26" s="29" customFormat="1" ht="18.75" customHeight="1" thickBot="1">
      <c r="A12" s="54" t="s">
        <v>9</v>
      </c>
      <c r="B12" s="24" t="s">
        <v>609</v>
      </c>
      <c r="C12" s="24" t="s">
        <v>328</v>
      </c>
      <c r="D12" s="24" t="s">
        <v>181</v>
      </c>
      <c r="E12" s="49">
        <f t="shared" si="0"/>
        <v>1945.0810000000001</v>
      </c>
      <c r="F12" s="50">
        <f t="shared" si="1"/>
        <v>1945.0809999999999</v>
      </c>
      <c r="G12" s="52">
        <f t="shared" si="2"/>
        <v>243.13512499999999</v>
      </c>
      <c r="H12" s="62">
        <v>0</v>
      </c>
      <c r="I12" s="53">
        <v>489.02600000000001</v>
      </c>
      <c r="J12" s="53">
        <v>483.017</v>
      </c>
      <c r="K12" s="62">
        <v>0</v>
      </c>
      <c r="L12" s="53">
        <v>481.012</v>
      </c>
      <c r="M12" s="62">
        <v>0</v>
      </c>
      <c r="N12" s="53">
        <v>492.02600000000001</v>
      </c>
      <c r="O12" s="62">
        <v>0</v>
      </c>
      <c r="P12" s="62">
        <v>0</v>
      </c>
      <c r="R12" s="30"/>
    </row>
    <row r="13" spans="1:26" s="29" customFormat="1" ht="18.75" customHeight="1" thickBot="1">
      <c r="A13" s="54" t="s">
        <v>10</v>
      </c>
      <c r="B13" s="24" t="s">
        <v>813</v>
      </c>
      <c r="C13" s="24" t="s">
        <v>814</v>
      </c>
      <c r="D13" s="24" t="s">
        <v>163</v>
      </c>
      <c r="E13" s="49">
        <f t="shared" si="0"/>
        <v>2902.1109999999999</v>
      </c>
      <c r="F13" s="50">
        <f t="shared" si="1"/>
        <v>1943.079</v>
      </c>
      <c r="G13" s="52">
        <f t="shared" si="2"/>
        <v>242.88487499999999</v>
      </c>
      <c r="H13" s="53">
        <v>479.01299999999998</v>
      </c>
      <c r="I13" s="62">
        <v>0</v>
      </c>
      <c r="J13" s="53">
        <v>487.02</v>
      </c>
      <c r="K13" s="62">
        <v>0</v>
      </c>
      <c r="L13" s="53">
        <v>480.01900000000001</v>
      </c>
      <c r="M13" s="53">
        <v>481.02</v>
      </c>
      <c r="N13" s="53">
        <v>490.017</v>
      </c>
      <c r="O13" s="53">
        <v>485.02199999999999</v>
      </c>
      <c r="P13" s="62">
        <v>0</v>
      </c>
      <c r="R13" s="30"/>
    </row>
    <row r="14" spans="1:26" s="29" customFormat="1" ht="18.75" customHeight="1" thickBot="1">
      <c r="A14" s="54" t="s">
        <v>11</v>
      </c>
      <c r="B14" s="59" t="s">
        <v>194</v>
      </c>
      <c r="C14" s="24" t="s">
        <v>206</v>
      </c>
      <c r="D14" s="24" t="s">
        <v>342</v>
      </c>
      <c r="E14" s="49">
        <f t="shared" si="0"/>
        <v>3830.1360000000004</v>
      </c>
      <c r="F14" s="50">
        <f t="shared" si="1"/>
        <v>1934.076</v>
      </c>
      <c r="G14" s="52">
        <f t="shared" si="2"/>
        <v>241.7595</v>
      </c>
      <c r="H14" s="53">
        <f>'[1]Calcolo Punti TRAINER'!$D$5</f>
        <v>474.01100000000002</v>
      </c>
      <c r="I14" s="53">
        <f>'[1]Calcolo Punti TRAINER'!$H$5</f>
        <v>483.02</v>
      </c>
      <c r="J14" s="53">
        <f>'[1]Calcolo Punti TRAINER'!$L$5</f>
        <v>481.01600000000002</v>
      </c>
      <c r="K14" s="53">
        <f>'[1]Calcolo Punti TRAINER'!$P$5</f>
        <v>469.012</v>
      </c>
      <c r="L14" s="53">
        <f>'[1]Calcolo Punti TRAINER'!$T$5</f>
        <v>478.017</v>
      </c>
      <c r="M14" s="53">
        <f>'[1]Calcolo Punti TRAINER'!$X$5</f>
        <v>486.01900000000001</v>
      </c>
      <c r="N14" s="53">
        <f>'[1]Calcolo Punti TRAINER'!$AB$5</f>
        <v>475.02</v>
      </c>
      <c r="O14" s="53">
        <f>'[1]Calcolo Punti TRAINER'!$AF$5</f>
        <v>484.02100000000002</v>
      </c>
      <c r="P14" s="62">
        <f>'[1]Calcolo Punti TRAINER'!$AJ$5</f>
        <v>0</v>
      </c>
      <c r="R14" s="30"/>
    </row>
    <row r="15" spans="1:26" s="29" customFormat="1" ht="18.75" customHeight="1" thickBot="1">
      <c r="A15" s="54" t="s">
        <v>12</v>
      </c>
      <c r="B15" s="24" t="s">
        <v>226</v>
      </c>
      <c r="C15" s="24" t="s">
        <v>227</v>
      </c>
      <c r="D15" s="24" t="s">
        <v>167</v>
      </c>
      <c r="E15" s="49">
        <f t="shared" si="0"/>
        <v>2407.0810000000001</v>
      </c>
      <c r="F15" s="50">
        <f t="shared" si="1"/>
        <v>1934.0680000000002</v>
      </c>
      <c r="G15" s="52">
        <f t="shared" si="2"/>
        <v>241.75850000000003</v>
      </c>
      <c r="H15" s="53">
        <v>488.02100000000002</v>
      </c>
      <c r="I15" s="53">
        <v>484.01600000000002</v>
      </c>
      <c r="J15" s="53">
        <v>473.01299999999998</v>
      </c>
      <c r="K15" s="53">
        <v>476.01600000000002</v>
      </c>
      <c r="L15" s="62">
        <v>0</v>
      </c>
      <c r="M15" s="62">
        <v>0</v>
      </c>
      <c r="N15" s="62">
        <v>0</v>
      </c>
      <c r="O15" s="53">
        <v>486.01499999999999</v>
      </c>
      <c r="P15" s="62">
        <v>0</v>
      </c>
      <c r="R15" s="30"/>
    </row>
    <row r="16" spans="1:26" s="29" customFormat="1" ht="18.75" customHeight="1" thickBot="1">
      <c r="A16" s="54" t="s">
        <v>13</v>
      </c>
      <c r="B16" s="59" t="s">
        <v>561</v>
      </c>
      <c r="C16" s="24" t="s">
        <v>779</v>
      </c>
      <c r="D16" s="24" t="s">
        <v>597</v>
      </c>
      <c r="E16" s="49">
        <f t="shared" si="0"/>
        <v>2408.0769999999998</v>
      </c>
      <c r="F16" s="50">
        <f t="shared" si="1"/>
        <v>1931.058</v>
      </c>
      <c r="G16" s="52">
        <f t="shared" si="2"/>
        <v>241.38225</v>
      </c>
      <c r="H16" s="53">
        <f>'[1]Calcolo Punti TRAINER'!$D$6</f>
        <v>482.01600000000002</v>
      </c>
      <c r="I16" s="62">
        <f>'[1]Calcolo Punti TRAINER'!$H$6</f>
        <v>0</v>
      </c>
      <c r="J16" s="53">
        <f>'[1]Calcolo Punti TRAINER'!$L$6</f>
        <v>488.02</v>
      </c>
      <c r="K16" s="53">
        <f>'[1]Calcolo Punti TRAINER'!$P$6</f>
        <v>477.01900000000001</v>
      </c>
      <c r="L16" s="53">
        <f>'[1]Calcolo Punti TRAINER'!$T$6</f>
        <v>479.01400000000001</v>
      </c>
      <c r="M16" s="53">
        <f>'[1]Calcolo Punti TRAINER'!$X$6</f>
        <v>482.00799999999998</v>
      </c>
      <c r="N16" s="62">
        <f>'[1]Calcolo Punti TRAINER'!$AB$6</f>
        <v>0</v>
      </c>
      <c r="O16" s="62">
        <f>'[1]Calcolo Punti TRAINER'!$AF$6</f>
        <v>0</v>
      </c>
      <c r="P16" s="62">
        <f>'[1]Calcolo Punti TRAINER'!$AJ$6</f>
        <v>0</v>
      </c>
      <c r="R16" s="30"/>
    </row>
    <row r="17" spans="1:18" s="29" customFormat="1" ht="18.75" customHeight="1" thickBot="1">
      <c r="A17" s="54" t="s">
        <v>14</v>
      </c>
      <c r="B17" s="24" t="s">
        <v>234</v>
      </c>
      <c r="C17" s="24" t="s">
        <v>235</v>
      </c>
      <c r="D17" s="24" t="s">
        <v>172</v>
      </c>
      <c r="E17" s="49">
        <f t="shared" si="0"/>
        <v>1922.0680000000002</v>
      </c>
      <c r="F17" s="50">
        <f t="shared" si="1"/>
        <v>1922.068</v>
      </c>
      <c r="G17" s="52">
        <f t="shared" si="2"/>
        <v>240.2585</v>
      </c>
      <c r="H17" s="53">
        <v>483.01499999999999</v>
      </c>
      <c r="I17" s="62">
        <v>0</v>
      </c>
      <c r="J17" s="62">
        <v>0</v>
      </c>
      <c r="K17" s="62">
        <v>0</v>
      </c>
      <c r="L17" s="62">
        <v>0</v>
      </c>
      <c r="M17" s="53">
        <v>468.012</v>
      </c>
      <c r="N17" s="62">
        <v>0</v>
      </c>
      <c r="O17" s="53">
        <v>486.01799999999997</v>
      </c>
      <c r="P17" s="53">
        <v>485.02300000000002</v>
      </c>
      <c r="R17" s="30"/>
    </row>
    <row r="18" spans="1:18" s="29" customFormat="1" ht="18.75" customHeight="1" thickBot="1">
      <c r="A18" s="54" t="s">
        <v>15</v>
      </c>
      <c r="B18" s="59" t="s">
        <v>787</v>
      </c>
      <c r="C18" s="24" t="s">
        <v>811</v>
      </c>
      <c r="D18" s="24" t="s">
        <v>342</v>
      </c>
      <c r="E18" s="49">
        <f t="shared" si="0"/>
        <v>3333.107</v>
      </c>
      <c r="F18" s="50">
        <f t="shared" si="1"/>
        <v>1919.067</v>
      </c>
      <c r="G18" s="52">
        <f t="shared" si="2"/>
        <v>239.883375</v>
      </c>
      <c r="H18" s="53">
        <f>'[1]Calcolo Punti TRAINER'!$D$4</f>
        <v>479.01799999999997</v>
      </c>
      <c r="I18" s="53">
        <f>'[1]Calcolo Punti TRAINER'!$H$4</f>
        <v>479.02</v>
      </c>
      <c r="J18" s="53">
        <f>'[1]Calcolo Punti TRAINER'!$L$4</f>
        <v>467.01299999999998</v>
      </c>
      <c r="K18" s="53">
        <f>'[1]Calcolo Punti TRAINER'!$P$4</f>
        <v>477.01499999999999</v>
      </c>
      <c r="L18" s="53">
        <f>'[1]Calcolo Punti TRAINER'!$T$4</f>
        <v>475.01299999999998</v>
      </c>
      <c r="M18" s="53">
        <f>'[1]Calcolo Punti TRAINER'!$X$4</f>
        <v>484.01400000000001</v>
      </c>
      <c r="N18" s="53">
        <f>'[1]Calcolo Punti TRAINER'!$AB$4</f>
        <v>472.01400000000001</v>
      </c>
      <c r="O18" s="62">
        <f>'[1]Calcolo Punti TRAINER'!$AF$4</f>
        <v>0</v>
      </c>
      <c r="P18" s="62">
        <f>'[1]Calcolo Punti TRAINER'!$AJ$4</f>
        <v>0</v>
      </c>
      <c r="R18" s="30"/>
    </row>
    <row r="19" spans="1:18" s="29" customFormat="1" ht="18.75" customHeight="1" thickBot="1">
      <c r="A19" s="54" t="s">
        <v>16</v>
      </c>
      <c r="B19" s="59" t="s">
        <v>805</v>
      </c>
      <c r="C19" s="24" t="s">
        <v>218</v>
      </c>
      <c r="D19" s="24" t="s">
        <v>597</v>
      </c>
      <c r="E19" s="49">
        <f t="shared" si="0"/>
        <v>3768.1150000000002</v>
      </c>
      <c r="F19" s="50">
        <f t="shared" si="1"/>
        <v>1919.056</v>
      </c>
      <c r="G19" s="52">
        <f t="shared" si="2"/>
        <v>239.88200000000001</v>
      </c>
      <c r="H19" s="53">
        <f>'[1]Calcolo Punti TRAINER'!$D$9</f>
        <v>479.00900000000001</v>
      </c>
      <c r="I19" s="53">
        <f>'[1]Calcolo Punti TRAINER'!$H$9</f>
        <v>460.01600000000002</v>
      </c>
      <c r="J19" s="53">
        <f>'[1]Calcolo Punti TRAINER'!$L$9</f>
        <v>481.01900000000001</v>
      </c>
      <c r="K19" s="53">
        <f>'[1]Calcolo Punti TRAINER'!$P$9</f>
        <v>474.01900000000001</v>
      </c>
      <c r="L19" s="53">
        <f>'[1]Calcolo Punti TRAINER'!$T$9</f>
        <v>454.01</v>
      </c>
      <c r="M19" s="53">
        <f>'[1]Calcolo Punti TRAINER'!$X$9</f>
        <v>475.01100000000002</v>
      </c>
      <c r="N19" s="53">
        <f>'[1]Calcolo Punti TRAINER'!$AB$9</f>
        <v>484.017</v>
      </c>
      <c r="O19" s="62">
        <f>'[1]Calcolo Punti TRAINER'!$AF$9</f>
        <v>0</v>
      </c>
      <c r="P19" s="53">
        <f>'[1]Calcolo Punti TRAINER'!$AJ$9</f>
        <v>461.01400000000001</v>
      </c>
      <c r="R19" s="30"/>
    </row>
    <row r="20" spans="1:18" s="29" customFormat="1" ht="18.75" customHeight="1" thickBot="1">
      <c r="A20" s="54" t="s">
        <v>17</v>
      </c>
      <c r="B20" s="24" t="s">
        <v>249</v>
      </c>
      <c r="C20" s="24" t="s">
        <v>250</v>
      </c>
      <c r="D20" s="24" t="s">
        <v>178</v>
      </c>
      <c r="E20" s="49">
        <f t="shared" si="0"/>
        <v>2389.0709999999999</v>
      </c>
      <c r="F20" s="50">
        <f t="shared" si="1"/>
        <v>1917.0600000000002</v>
      </c>
      <c r="G20" s="52">
        <f t="shared" si="2"/>
        <v>239.63250000000002</v>
      </c>
      <c r="H20" s="53">
        <v>486.01499999999999</v>
      </c>
      <c r="I20" s="62">
        <v>0</v>
      </c>
      <c r="J20" s="62">
        <v>0</v>
      </c>
      <c r="K20" s="53">
        <v>481.01400000000001</v>
      </c>
      <c r="L20" s="53">
        <v>472.01100000000002</v>
      </c>
      <c r="M20" s="53">
        <v>473.017</v>
      </c>
      <c r="N20" s="62">
        <v>0</v>
      </c>
      <c r="O20" s="62">
        <v>0</v>
      </c>
      <c r="P20" s="53">
        <v>477.01400000000001</v>
      </c>
      <c r="R20" s="30"/>
    </row>
    <row r="21" spans="1:18" s="29" customFormat="1" ht="18.75" customHeight="1" thickBot="1">
      <c r="A21" s="54" t="s">
        <v>18</v>
      </c>
      <c r="B21" s="24" t="s">
        <v>871</v>
      </c>
      <c r="C21" s="24" t="s">
        <v>206</v>
      </c>
      <c r="D21" s="24" t="s">
        <v>179</v>
      </c>
      <c r="E21" s="49">
        <f t="shared" si="0"/>
        <v>2799.0699999999997</v>
      </c>
      <c r="F21" s="50">
        <f t="shared" si="1"/>
        <v>1908.0519999999999</v>
      </c>
      <c r="G21" s="52">
        <f t="shared" si="2"/>
        <v>238.50649999999999</v>
      </c>
      <c r="H21" s="62">
        <v>0</v>
      </c>
      <c r="I21" s="53">
        <v>484.012</v>
      </c>
      <c r="J21" s="53">
        <v>426.00799999999998</v>
      </c>
      <c r="K21" s="62">
        <v>0</v>
      </c>
      <c r="L21" s="53">
        <v>465.01</v>
      </c>
      <c r="M21" s="53">
        <v>468.012</v>
      </c>
      <c r="N21" s="53">
        <v>475.01</v>
      </c>
      <c r="O21" s="62">
        <v>0</v>
      </c>
      <c r="P21" s="53">
        <v>481.01799999999997</v>
      </c>
      <c r="R21" s="30"/>
    </row>
    <row r="22" spans="1:18" s="29" customFormat="1" ht="18.75" customHeight="1" thickBot="1">
      <c r="A22" s="54" t="s">
        <v>19</v>
      </c>
      <c r="B22" s="24" t="s">
        <v>815</v>
      </c>
      <c r="C22" s="24" t="s">
        <v>497</v>
      </c>
      <c r="D22" s="24" t="s">
        <v>542</v>
      </c>
      <c r="E22" s="49">
        <f t="shared" si="0"/>
        <v>2369.056</v>
      </c>
      <c r="F22" s="50">
        <f t="shared" si="1"/>
        <v>1902.0450000000001</v>
      </c>
      <c r="G22" s="52">
        <f t="shared" si="2"/>
        <v>237.75562500000001</v>
      </c>
      <c r="H22" s="53">
        <v>478.01100000000002</v>
      </c>
      <c r="I22" s="62">
        <v>0</v>
      </c>
      <c r="J22" s="53">
        <v>478.01100000000002</v>
      </c>
      <c r="K22" s="62">
        <v>0</v>
      </c>
      <c r="L22" s="53">
        <v>467.01100000000002</v>
      </c>
      <c r="M22" s="53">
        <v>478.01299999999998</v>
      </c>
      <c r="N22" s="62">
        <v>0</v>
      </c>
      <c r="O22" s="53">
        <v>468.01</v>
      </c>
      <c r="P22" s="62">
        <v>0</v>
      </c>
      <c r="R22" s="30"/>
    </row>
    <row r="23" spans="1:18" s="29" customFormat="1" ht="18.75" customHeight="1" thickBot="1">
      <c r="A23" s="54" t="s">
        <v>20</v>
      </c>
      <c r="B23" s="24" t="s">
        <v>816</v>
      </c>
      <c r="C23" s="24" t="s">
        <v>252</v>
      </c>
      <c r="D23" s="24" t="s">
        <v>469</v>
      </c>
      <c r="E23" s="49">
        <f t="shared" si="0"/>
        <v>2356.0450000000001</v>
      </c>
      <c r="F23" s="50">
        <f t="shared" si="1"/>
        <v>1893.039</v>
      </c>
      <c r="G23" s="52">
        <f t="shared" si="2"/>
        <v>236.629875</v>
      </c>
      <c r="H23" s="53">
        <v>477.01299999999998</v>
      </c>
      <c r="I23" s="62">
        <v>0</v>
      </c>
      <c r="J23" s="62">
        <v>0</v>
      </c>
      <c r="K23" s="62">
        <v>0</v>
      </c>
      <c r="L23" s="53">
        <v>463.00599999999997</v>
      </c>
      <c r="M23" s="53">
        <v>471.01</v>
      </c>
      <c r="N23" s="62">
        <v>0</v>
      </c>
      <c r="O23" s="53">
        <v>468.00799999999998</v>
      </c>
      <c r="P23" s="53">
        <v>477.00799999999998</v>
      </c>
      <c r="R23" s="30"/>
    </row>
    <row r="24" spans="1:18" s="29" customFormat="1" ht="18.75" customHeight="1" thickBot="1">
      <c r="A24" s="54" t="s">
        <v>21</v>
      </c>
      <c r="B24" s="24" t="s">
        <v>570</v>
      </c>
      <c r="C24" s="24" t="s">
        <v>229</v>
      </c>
      <c r="D24" s="24" t="s">
        <v>165</v>
      </c>
      <c r="E24" s="49">
        <f t="shared" si="0"/>
        <v>1891.0519999999999</v>
      </c>
      <c r="F24" s="50">
        <f t="shared" si="1"/>
        <v>1891.0520000000001</v>
      </c>
      <c r="G24" s="52">
        <f t="shared" si="2"/>
        <v>236.38150000000002</v>
      </c>
      <c r="H24" s="62">
        <v>0</v>
      </c>
      <c r="I24" s="62">
        <v>0</v>
      </c>
      <c r="J24" s="62">
        <v>0</v>
      </c>
      <c r="K24" s="53">
        <v>482.01499999999999</v>
      </c>
      <c r="L24" s="53">
        <v>467.01499999999999</v>
      </c>
      <c r="M24" s="62">
        <v>0</v>
      </c>
      <c r="N24" s="53">
        <v>471.01400000000001</v>
      </c>
      <c r="O24" s="53">
        <v>471.00799999999998</v>
      </c>
      <c r="P24" s="62">
        <v>0</v>
      </c>
      <c r="R24" s="30"/>
    </row>
    <row r="25" spans="1:18" s="29" customFormat="1" ht="18.75" customHeight="1" thickBot="1">
      <c r="A25" s="54" t="s">
        <v>22</v>
      </c>
      <c r="B25" s="59" t="s">
        <v>739</v>
      </c>
      <c r="C25" s="24" t="s">
        <v>807</v>
      </c>
      <c r="D25" s="24" t="s">
        <v>704</v>
      </c>
      <c r="E25" s="49">
        <f t="shared" si="0"/>
        <v>3240.0730000000003</v>
      </c>
      <c r="F25" s="50">
        <f t="shared" si="1"/>
        <v>1881.0519999999999</v>
      </c>
      <c r="G25" s="52">
        <f t="shared" si="2"/>
        <v>235.13149999999999</v>
      </c>
      <c r="H25" s="53">
        <f>'[1]Calcolo Punti TRAINER'!$D$11</f>
        <v>463.00700000000001</v>
      </c>
      <c r="I25" s="62">
        <f>'[1]Calcolo Punti TRAINER'!$H$11</f>
        <v>0</v>
      </c>
      <c r="J25" s="53">
        <f>'[1]Calcolo Punti TRAINER'!$L$11</f>
        <v>471.01499999999999</v>
      </c>
      <c r="K25" s="62">
        <f>'[1]Calcolo Punti TRAINER'!$P$11</f>
        <v>0</v>
      </c>
      <c r="L25" s="53">
        <f>'[1]Calcolo Punti TRAINER'!$T$11</f>
        <v>447.00700000000001</v>
      </c>
      <c r="M25" s="53">
        <f>'[1]Calcolo Punti TRAINER'!$X$11</f>
        <v>472.00900000000001</v>
      </c>
      <c r="N25" s="53">
        <f>'[1]Calcolo Punti TRAINER'!$AB$11</f>
        <v>449.00700000000001</v>
      </c>
      <c r="O25" s="53">
        <f>'[1]Calcolo Punti TRAINER'!$AF$11</f>
        <v>471.01600000000002</v>
      </c>
      <c r="P25" s="53">
        <f>'[1]Calcolo Punti TRAINER'!$AJ$11</f>
        <v>467.012</v>
      </c>
      <c r="R25" s="30"/>
    </row>
    <row r="26" spans="1:18" s="29" customFormat="1" ht="18.75" customHeight="1" thickBot="1">
      <c r="A26" s="54" t="s">
        <v>23</v>
      </c>
      <c r="B26" s="24" t="s">
        <v>281</v>
      </c>
      <c r="C26" s="24" t="s">
        <v>282</v>
      </c>
      <c r="D26" s="24" t="s">
        <v>165</v>
      </c>
      <c r="E26" s="49">
        <f t="shared" si="0"/>
        <v>3651.0630000000001</v>
      </c>
      <c r="F26" s="50">
        <f t="shared" si="1"/>
        <v>1856.0350000000001</v>
      </c>
      <c r="G26" s="52">
        <f t="shared" si="2"/>
        <v>232.00437500000001</v>
      </c>
      <c r="H26" s="53">
        <v>462.00900000000001</v>
      </c>
      <c r="I26" s="53">
        <v>466.01100000000002</v>
      </c>
      <c r="J26" s="53">
        <v>452.00700000000001</v>
      </c>
      <c r="K26" s="53">
        <v>464.00799999999998</v>
      </c>
      <c r="L26" s="53">
        <v>435.00799999999998</v>
      </c>
      <c r="M26" s="62">
        <v>0</v>
      </c>
      <c r="N26" s="53">
        <v>456.00599999999997</v>
      </c>
      <c r="O26" s="53">
        <v>452.00700000000001</v>
      </c>
      <c r="P26" s="53">
        <v>464.00700000000001</v>
      </c>
      <c r="R26" s="30"/>
    </row>
    <row r="27" spans="1:18" s="29" customFormat="1" ht="18.75" customHeight="1" thickBot="1">
      <c r="A27" s="54" t="s">
        <v>24</v>
      </c>
      <c r="B27" s="24" t="s">
        <v>800</v>
      </c>
      <c r="C27" s="24" t="s">
        <v>187</v>
      </c>
      <c r="D27" s="24" t="s">
        <v>529</v>
      </c>
      <c r="E27" s="49">
        <f t="shared" si="0"/>
        <v>1852.0309999999999</v>
      </c>
      <c r="F27" s="50">
        <f t="shared" si="1"/>
        <v>1852.0309999999999</v>
      </c>
      <c r="G27" s="52">
        <f t="shared" si="2"/>
        <v>231.50387499999999</v>
      </c>
      <c r="H27" s="62">
        <v>0</v>
      </c>
      <c r="I27" s="62">
        <v>0</v>
      </c>
      <c r="J27" s="53">
        <v>462.01100000000002</v>
      </c>
      <c r="K27" s="62">
        <v>0</v>
      </c>
      <c r="L27" s="53">
        <v>453.005</v>
      </c>
      <c r="M27" s="53">
        <v>471.01</v>
      </c>
      <c r="N27" s="62">
        <v>0</v>
      </c>
      <c r="O27" s="53">
        <v>466.005</v>
      </c>
      <c r="P27" s="62">
        <v>0</v>
      </c>
      <c r="R27" s="30"/>
    </row>
    <row r="28" spans="1:18" s="29" customFormat="1" ht="18.75" customHeight="1" thickBot="1">
      <c r="A28" s="54" t="s">
        <v>25</v>
      </c>
      <c r="B28" s="24" t="s">
        <v>802</v>
      </c>
      <c r="C28" s="24" t="s">
        <v>454</v>
      </c>
      <c r="D28" s="24" t="s">
        <v>332</v>
      </c>
      <c r="E28" s="49">
        <f t="shared" si="0"/>
        <v>1851.0340000000001</v>
      </c>
      <c r="F28" s="50">
        <f t="shared" si="1"/>
        <v>1851.0340000000001</v>
      </c>
      <c r="G28" s="52">
        <f t="shared" si="2"/>
        <v>231.37925000000001</v>
      </c>
      <c r="H28" s="53">
        <v>471.00599999999997</v>
      </c>
      <c r="I28" s="62">
        <v>0</v>
      </c>
      <c r="J28" s="53">
        <v>471.01100000000002</v>
      </c>
      <c r="K28" s="53">
        <v>446.00599999999997</v>
      </c>
      <c r="L28" s="53">
        <v>463.01100000000002</v>
      </c>
      <c r="M28" s="62">
        <v>0</v>
      </c>
      <c r="N28" s="62">
        <v>0</v>
      </c>
      <c r="O28" s="62">
        <v>0</v>
      </c>
      <c r="P28" s="62">
        <v>0</v>
      </c>
      <c r="R28" s="30"/>
    </row>
    <row r="29" spans="1:18" s="29" customFormat="1" ht="18.75" customHeight="1" thickBot="1">
      <c r="A29" s="54" t="s">
        <v>26</v>
      </c>
      <c r="B29" s="24" t="s">
        <v>632</v>
      </c>
      <c r="C29" s="24" t="s">
        <v>269</v>
      </c>
      <c r="D29" s="24" t="s">
        <v>416</v>
      </c>
      <c r="E29" s="49">
        <f t="shared" si="0"/>
        <v>2243.0370000000003</v>
      </c>
      <c r="F29" s="50">
        <f t="shared" si="1"/>
        <v>1834.027</v>
      </c>
      <c r="G29" s="52">
        <f t="shared" si="2"/>
        <v>229.25337500000001</v>
      </c>
      <c r="H29" s="53">
        <v>463.00599999999997</v>
      </c>
      <c r="I29" s="62">
        <v>0</v>
      </c>
      <c r="J29" s="53">
        <v>464.01100000000002</v>
      </c>
      <c r="K29" s="53">
        <v>409.01</v>
      </c>
      <c r="L29" s="53">
        <v>456.00700000000001</v>
      </c>
      <c r="M29" s="62">
        <v>0</v>
      </c>
      <c r="N29" s="53">
        <v>451.00299999999999</v>
      </c>
      <c r="O29" s="62">
        <v>0</v>
      </c>
      <c r="P29" s="62">
        <v>0</v>
      </c>
      <c r="R29" s="30"/>
    </row>
    <row r="30" spans="1:18" s="29" customFormat="1" ht="18.75" customHeight="1" thickBot="1">
      <c r="A30" s="54" t="s">
        <v>27</v>
      </c>
      <c r="B30" s="24" t="s">
        <v>721</v>
      </c>
      <c r="C30" s="24" t="s">
        <v>204</v>
      </c>
      <c r="D30" s="24" t="s">
        <v>469</v>
      </c>
      <c r="E30" s="49">
        <f t="shared" si="0"/>
        <v>1829.0360000000001</v>
      </c>
      <c r="F30" s="50">
        <f t="shared" si="1"/>
        <v>1829.0360000000001</v>
      </c>
      <c r="G30" s="52">
        <f t="shared" si="2"/>
        <v>228.62950000000001</v>
      </c>
      <c r="H30" s="62">
        <v>0</v>
      </c>
      <c r="I30" s="62">
        <v>0</v>
      </c>
      <c r="J30" s="53">
        <v>460.01</v>
      </c>
      <c r="K30" s="62">
        <v>0</v>
      </c>
      <c r="L30" s="53">
        <v>437.00799999999998</v>
      </c>
      <c r="M30" s="62">
        <v>0</v>
      </c>
      <c r="N30" s="62">
        <v>0</v>
      </c>
      <c r="O30" s="53">
        <v>465.01</v>
      </c>
      <c r="P30" s="53">
        <v>467.00799999999998</v>
      </c>
      <c r="R30" s="30"/>
    </row>
    <row r="31" spans="1:18" s="29" customFormat="1" ht="18.75" customHeight="1" thickBot="1">
      <c r="A31" s="54" t="s">
        <v>28</v>
      </c>
      <c r="B31" s="24" t="s">
        <v>525</v>
      </c>
      <c r="C31" s="24" t="s">
        <v>357</v>
      </c>
      <c r="D31" s="24" t="s">
        <v>374</v>
      </c>
      <c r="E31" s="49">
        <f t="shared" si="0"/>
        <v>2700.0379999999996</v>
      </c>
      <c r="F31" s="50">
        <f t="shared" si="1"/>
        <v>1815.0269999999998</v>
      </c>
      <c r="G31" s="52">
        <f t="shared" si="2"/>
        <v>226.87837499999998</v>
      </c>
      <c r="H31" s="62">
        <v>0</v>
      </c>
      <c r="I31" s="53">
        <v>444.00799999999998</v>
      </c>
      <c r="J31" s="53">
        <v>464.00799999999998</v>
      </c>
      <c r="K31" s="62">
        <v>0</v>
      </c>
      <c r="L31" s="53">
        <v>441.00299999999999</v>
      </c>
      <c r="M31" s="62">
        <v>0</v>
      </c>
      <c r="N31" s="53">
        <v>446.00299999999999</v>
      </c>
      <c r="O31" s="53">
        <v>453.00799999999998</v>
      </c>
      <c r="P31" s="53">
        <v>452.00799999999998</v>
      </c>
      <c r="R31" s="30"/>
    </row>
    <row r="32" spans="1:18" s="29" customFormat="1" ht="18.75" customHeight="1" thickBot="1">
      <c r="A32" s="54" t="s">
        <v>29</v>
      </c>
      <c r="B32" s="24" t="s">
        <v>345</v>
      </c>
      <c r="C32" s="24" t="s">
        <v>346</v>
      </c>
      <c r="D32" s="24" t="s">
        <v>542</v>
      </c>
      <c r="E32" s="49">
        <f t="shared" si="0"/>
        <v>2701.0349999999994</v>
      </c>
      <c r="F32" s="50">
        <f t="shared" si="1"/>
        <v>1810.0239999999999</v>
      </c>
      <c r="G32" s="52">
        <f t="shared" si="2"/>
        <v>226.25299999999999</v>
      </c>
      <c r="H32" s="62">
        <v>0</v>
      </c>
      <c r="I32" s="62">
        <v>0</v>
      </c>
      <c r="J32" s="68">
        <v>0</v>
      </c>
      <c r="K32" s="53">
        <v>448.00700000000001</v>
      </c>
      <c r="L32" s="53">
        <v>452.00299999999999</v>
      </c>
      <c r="M32" s="53">
        <v>443.005</v>
      </c>
      <c r="N32" s="53">
        <v>448.00599999999997</v>
      </c>
      <c r="O32" s="53">
        <v>452.00599999999997</v>
      </c>
      <c r="P32" s="53">
        <v>458.00799999999998</v>
      </c>
      <c r="R32" s="30"/>
    </row>
    <row r="33" spans="1:18" s="29" customFormat="1" ht="18.75" customHeight="1" thickBot="1">
      <c r="A33" s="54" t="s">
        <v>30</v>
      </c>
      <c r="B33" s="24" t="s">
        <v>572</v>
      </c>
      <c r="C33" s="24" t="s">
        <v>199</v>
      </c>
      <c r="D33" s="24" t="s">
        <v>165</v>
      </c>
      <c r="E33" s="49">
        <f t="shared" si="0"/>
        <v>2031.0069999999998</v>
      </c>
      <c r="F33" s="50">
        <f t="shared" si="1"/>
        <v>1670.0059999999999</v>
      </c>
      <c r="G33" s="52">
        <f t="shared" si="2"/>
        <v>208.75074999999998</v>
      </c>
      <c r="H33" s="62">
        <v>0</v>
      </c>
      <c r="I33" s="62">
        <v>0</v>
      </c>
      <c r="J33" s="53">
        <v>437.00299999999999</v>
      </c>
      <c r="K33" s="53">
        <v>361.00099999999998</v>
      </c>
      <c r="L33" s="53">
        <v>385</v>
      </c>
      <c r="M33" s="62">
        <v>0</v>
      </c>
      <c r="N33" s="62">
        <v>0</v>
      </c>
      <c r="O33" s="53">
        <v>419.00099999999998</v>
      </c>
      <c r="P33" s="53">
        <v>429.00200000000001</v>
      </c>
      <c r="R33" s="30"/>
    </row>
    <row r="34" spans="1:18" s="29" customFormat="1" ht="18.75" customHeight="1" thickBot="1">
      <c r="A34" s="54" t="s">
        <v>31</v>
      </c>
      <c r="B34" s="59" t="s">
        <v>809</v>
      </c>
      <c r="C34" s="24" t="s">
        <v>497</v>
      </c>
      <c r="D34" s="24" t="s">
        <v>704</v>
      </c>
      <c r="E34" s="49">
        <f t="shared" si="0"/>
        <v>2415.0190000000002</v>
      </c>
      <c r="F34" s="50">
        <f t="shared" si="1"/>
        <v>1648.0170000000003</v>
      </c>
      <c r="G34" s="52">
        <f t="shared" si="2"/>
        <v>206.00212500000004</v>
      </c>
      <c r="H34" s="53">
        <f>'[1]Calcolo Punti TRAINER'!$D$13</f>
        <v>383.00200000000001</v>
      </c>
      <c r="I34" s="62">
        <f>'[1]Calcolo Punti TRAINER'!$H$13</f>
        <v>0</v>
      </c>
      <c r="J34" s="53">
        <f>'[1]Calcolo Punti TRAINER'!$L$13</f>
        <v>417.00299999999999</v>
      </c>
      <c r="K34" s="62">
        <f>'[1]Calcolo Punti TRAINER'!$P$13</f>
        <v>0</v>
      </c>
      <c r="L34" s="53">
        <f>'[1]Calcolo Punti TRAINER'!$T$13</f>
        <v>384</v>
      </c>
      <c r="M34" s="62">
        <f>'[1]Calcolo Punti TRAINER'!$X$13</f>
        <v>0</v>
      </c>
      <c r="N34" s="53">
        <f>'[1]Calcolo Punti TRAINER'!$AB$13</f>
        <v>411.00400000000002</v>
      </c>
      <c r="O34" s="53">
        <f>'[1]Calcolo Punti TRAINER'!$AF$13</f>
        <v>417.005</v>
      </c>
      <c r="P34" s="53">
        <f>'[1]Calcolo Punti TRAINER'!$AJ$13</f>
        <v>403.005</v>
      </c>
      <c r="R34" s="30"/>
    </row>
    <row r="35" spans="1:18" s="29" customFormat="1" ht="18.75" customHeight="1" thickBot="1">
      <c r="A35" s="54" t="s">
        <v>32</v>
      </c>
      <c r="B35" s="24" t="s">
        <v>352</v>
      </c>
      <c r="C35" s="24" t="s">
        <v>278</v>
      </c>
      <c r="D35" s="24" t="s">
        <v>163</v>
      </c>
      <c r="E35" s="49">
        <f t="shared" si="0"/>
        <v>1465.056</v>
      </c>
      <c r="F35" s="50">
        <f t="shared" si="1"/>
        <v>1465.056</v>
      </c>
      <c r="G35" s="52">
        <f t="shared" si="2"/>
        <v>183.13200000000001</v>
      </c>
      <c r="H35" s="53">
        <v>489.02199999999999</v>
      </c>
      <c r="I35" s="62">
        <v>0</v>
      </c>
      <c r="J35" s="62">
        <v>0</v>
      </c>
      <c r="K35" s="62">
        <v>0</v>
      </c>
      <c r="L35" s="53">
        <v>488.01900000000001</v>
      </c>
      <c r="M35" s="62">
        <v>0</v>
      </c>
      <c r="N35" s="62">
        <v>0</v>
      </c>
      <c r="O35" s="53">
        <v>488.01499999999999</v>
      </c>
      <c r="P35" s="62">
        <v>0</v>
      </c>
      <c r="R35" s="30"/>
    </row>
    <row r="36" spans="1:18" s="29" customFormat="1" ht="18.75" customHeight="1" thickBot="1">
      <c r="A36" s="54" t="s">
        <v>33</v>
      </c>
      <c r="B36" s="24" t="s">
        <v>610</v>
      </c>
      <c r="C36" s="24" t="s">
        <v>189</v>
      </c>
      <c r="D36" s="24" t="s">
        <v>163</v>
      </c>
      <c r="E36" s="49">
        <f t="shared" si="0"/>
        <v>1453.058</v>
      </c>
      <c r="F36" s="50">
        <f t="shared" si="1"/>
        <v>1453.058</v>
      </c>
      <c r="G36" s="52">
        <f t="shared" si="2"/>
        <v>181.63225</v>
      </c>
      <c r="H36" s="53">
        <v>483.02</v>
      </c>
      <c r="I36" s="53">
        <v>485.02100000000002</v>
      </c>
      <c r="J36" s="62">
        <v>0</v>
      </c>
      <c r="K36" s="62">
        <v>0</v>
      </c>
      <c r="L36" s="53">
        <v>485.017</v>
      </c>
      <c r="M36" s="62">
        <v>0</v>
      </c>
      <c r="N36" s="62">
        <v>0</v>
      </c>
      <c r="O36" s="62">
        <v>0</v>
      </c>
      <c r="P36" s="62">
        <v>0</v>
      </c>
      <c r="R36" s="30"/>
    </row>
    <row r="37" spans="1:18" s="29" customFormat="1" ht="18.75" customHeight="1" thickBot="1">
      <c r="A37" s="54" t="s">
        <v>34</v>
      </c>
      <c r="B37" s="24" t="s">
        <v>914</v>
      </c>
      <c r="C37" s="24" t="s">
        <v>497</v>
      </c>
      <c r="D37" s="24" t="s">
        <v>915</v>
      </c>
      <c r="E37" s="49">
        <f t="shared" si="0"/>
        <v>1346.0169999999998</v>
      </c>
      <c r="F37" s="50">
        <f t="shared" si="1"/>
        <v>1346.0169999999998</v>
      </c>
      <c r="G37" s="52">
        <f t="shared" si="2"/>
        <v>168.25212499999998</v>
      </c>
      <c r="H37" s="62">
        <v>0</v>
      </c>
      <c r="I37" s="62">
        <v>0</v>
      </c>
      <c r="J37" s="62">
        <v>0</v>
      </c>
      <c r="K37" s="53">
        <v>459.00799999999998</v>
      </c>
      <c r="L37" s="53">
        <v>440.00599999999997</v>
      </c>
      <c r="M37" s="53">
        <v>447.00299999999999</v>
      </c>
      <c r="N37" s="62">
        <v>0</v>
      </c>
      <c r="O37" s="62">
        <v>0</v>
      </c>
      <c r="P37" s="62">
        <v>0</v>
      </c>
      <c r="R37" s="30"/>
    </row>
    <row r="38" spans="1:18" s="29" customFormat="1" ht="18.75" customHeight="1" thickBot="1">
      <c r="A38" s="54" t="s">
        <v>35</v>
      </c>
      <c r="B38" s="24" t="s">
        <v>818</v>
      </c>
      <c r="C38" s="24" t="s">
        <v>202</v>
      </c>
      <c r="D38" s="24" t="s">
        <v>342</v>
      </c>
      <c r="E38" s="49">
        <f t="shared" si="0"/>
        <v>1338.019</v>
      </c>
      <c r="F38" s="50">
        <f t="shared" si="1"/>
        <v>1338.019</v>
      </c>
      <c r="G38" s="52">
        <f t="shared" si="2"/>
        <v>167.252375</v>
      </c>
      <c r="H38" s="53">
        <v>445.00700000000001</v>
      </c>
      <c r="I38" s="62">
        <v>0</v>
      </c>
      <c r="J38" s="53">
        <v>461.00700000000001</v>
      </c>
      <c r="K38" s="62">
        <v>0</v>
      </c>
      <c r="L38" s="62">
        <v>0</v>
      </c>
      <c r="M38" s="62">
        <v>0</v>
      </c>
      <c r="N38" s="53">
        <v>432.005</v>
      </c>
      <c r="O38" s="62">
        <v>0</v>
      </c>
      <c r="P38" s="62">
        <v>0</v>
      </c>
      <c r="R38" s="30"/>
    </row>
    <row r="39" spans="1:18" s="29" customFormat="1" ht="18.75" customHeight="1" thickBot="1">
      <c r="A39" s="54" t="s">
        <v>36</v>
      </c>
      <c r="B39" s="59" t="s">
        <v>804</v>
      </c>
      <c r="C39" s="24" t="s">
        <v>269</v>
      </c>
      <c r="D39" s="24" t="s">
        <v>597</v>
      </c>
      <c r="E39" s="49">
        <f t="shared" si="0"/>
        <v>967.03099999999995</v>
      </c>
      <c r="F39" s="50">
        <f t="shared" si="1"/>
        <v>967.03099999999995</v>
      </c>
      <c r="G39" s="52">
        <f t="shared" si="2"/>
        <v>120.87887499999999</v>
      </c>
      <c r="H39" s="53">
        <f>'[1]Calcolo Punti TRAINER'!$D$7</f>
        <v>485.01400000000001</v>
      </c>
      <c r="I39" s="62">
        <f>'[1]Calcolo Punti TRAINER'!$H$7</f>
        <v>0</v>
      </c>
      <c r="J39" s="53">
        <f>'[1]Calcolo Punti TRAINER'!$L$7</f>
        <v>482.017</v>
      </c>
      <c r="K39" s="62">
        <f>'[1]Calcolo Punti TRAINER'!$P$7</f>
        <v>0</v>
      </c>
      <c r="L39" s="62">
        <f>'[1]Calcolo Punti TRAINER'!$T$7</f>
        <v>0</v>
      </c>
      <c r="M39" s="62">
        <f>'[1]Calcolo Punti TRAINER'!$X$7</f>
        <v>0</v>
      </c>
      <c r="N39" s="62">
        <f>'[1]Calcolo Punti TRAINER'!$AB$7</f>
        <v>0</v>
      </c>
      <c r="O39" s="62">
        <f>'[1]Calcolo Punti TRAINER'!$AF$7</f>
        <v>0</v>
      </c>
      <c r="P39" s="62">
        <f>'[1]Calcolo Punti TRAINER'!$AJ$7</f>
        <v>0</v>
      </c>
      <c r="R39" s="30"/>
    </row>
    <row r="40" spans="1:18" s="29" customFormat="1" ht="18.75" customHeight="1" thickBot="1">
      <c r="A40" s="28" t="s">
        <v>37</v>
      </c>
      <c r="B40" s="24" t="s">
        <v>906</v>
      </c>
      <c r="C40" s="24" t="s">
        <v>472</v>
      </c>
      <c r="D40" s="24" t="s">
        <v>795</v>
      </c>
      <c r="E40" s="49">
        <f t="shared" si="0"/>
        <v>954.02700000000004</v>
      </c>
      <c r="F40" s="50">
        <f t="shared" si="1"/>
        <v>954.02700000000004</v>
      </c>
      <c r="G40" s="52">
        <f t="shared" si="2"/>
        <v>119.25337500000001</v>
      </c>
      <c r="H40" s="62">
        <v>0</v>
      </c>
      <c r="I40" s="62">
        <v>0</v>
      </c>
      <c r="J40" s="62">
        <v>0</v>
      </c>
      <c r="K40" s="62">
        <v>0</v>
      </c>
      <c r="L40" s="53">
        <v>466.00900000000001</v>
      </c>
      <c r="M40" s="62">
        <v>0</v>
      </c>
      <c r="N40" s="62">
        <v>0</v>
      </c>
      <c r="O40" s="53">
        <v>488.01799999999997</v>
      </c>
      <c r="P40" s="62">
        <v>0</v>
      </c>
      <c r="R40" s="30"/>
    </row>
    <row r="41" spans="1:18" s="29" customFormat="1" ht="18.75" customHeight="1" thickBot="1">
      <c r="A41" s="28" t="s">
        <v>38</v>
      </c>
      <c r="B41" s="24" t="s">
        <v>817</v>
      </c>
      <c r="C41" s="24" t="s">
        <v>189</v>
      </c>
      <c r="D41" s="24" t="s">
        <v>355</v>
      </c>
      <c r="E41" s="49">
        <f t="shared" si="0"/>
        <v>950.03099999999995</v>
      </c>
      <c r="F41" s="50">
        <f t="shared" si="1"/>
        <v>950.03099999999995</v>
      </c>
      <c r="G41" s="52">
        <f t="shared" si="2"/>
        <v>118.75387499999999</v>
      </c>
      <c r="H41" s="53">
        <v>470.012</v>
      </c>
      <c r="I41" s="62">
        <v>0</v>
      </c>
      <c r="J41" s="53">
        <v>480.01900000000001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R41" s="30"/>
    </row>
    <row r="42" spans="1:18" s="29" customFormat="1" ht="18.75" customHeight="1" thickBot="1">
      <c r="A42" s="28" t="s">
        <v>39</v>
      </c>
      <c r="B42" s="24" t="s">
        <v>323</v>
      </c>
      <c r="C42" s="24" t="s">
        <v>324</v>
      </c>
      <c r="D42" s="24" t="s">
        <v>163</v>
      </c>
      <c r="E42" s="49">
        <f t="shared" si="0"/>
        <v>930.02499999999998</v>
      </c>
      <c r="F42" s="50">
        <f t="shared" si="1"/>
        <v>930.02499999999998</v>
      </c>
      <c r="G42" s="52">
        <f t="shared" si="2"/>
        <v>116.253125</v>
      </c>
      <c r="H42" s="53">
        <v>461.01299999999998</v>
      </c>
      <c r="I42" s="62">
        <v>0</v>
      </c>
      <c r="J42" s="62">
        <v>0</v>
      </c>
      <c r="K42" s="62">
        <v>0</v>
      </c>
      <c r="L42" s="53">
        <v>469.012</v>
      </c>
      <c r="M42" s="62">
        <v>0</v>
      </c>
      <c r="N42" s="62">
        <v>0</v>
      </c>
      <c r="O42" s="62">
        <v>0</v>
      </c>
      <c r="P42" s="62">
        <v>0</v>
      </c>
      <c r="R42" s="30"/>
    </row>
    <row r="43" spans="1:18" s="29" customFormat="1" ht="18.75" customHeight="1" thickBot="1">
      <c r="A43" s="28" t="s">
        <v>40</v>
      </c>
      <c r="B43" s="24" t="s">
        <v>944</v>
      </c>
      <c r="C43" s="24" t="s">
        <v>338</v>
      </c>
      <c r="D43" s="24" t="s">
        <v>542</v>
      </c>
      <c r="E43" s="49">
        <f t="shared" si="0"/>
        <v>892.01099999999997</v>
      </c>
      <c r="F43" s="50">
        <f t="shared" si="1"/>
        <v>892.01099999999997</v>
      </c>
      <c r="G43" s="52">
        <f t="shared" si="2"/>
        <v>111.501375</v>
      </c>
      <c r="H43" s="62">
        <v>0</v>
      </c>
      <c r="I43" s="62">
        <v>0</v>
      </c>
      <c r="J43" s="62">
        <v>0</v>
      </c>
      <c r="K43" s="62">
        <v>0</v>
      </c>
      <c r="L43" s="53">
        <v>446.00599999999997</v>
      </c>
      <c r="M43" s="53">
        <v>446.005</v>
      </c>
      <c r="N43" s="62">
        <v>0</v>
      </c>
      <c r="O43" s="62">
        <v>0</v>
      </c>
      <c r="P43" s="62">
        <v>0</v>
      </c>
      <c r="R43" s="30"/>
    </row>
    <row r="44" spans="1:18" s="29" customFormat="1" ht="18.75" customHeight="1" thickBot="1">
      <c r="A44" s="28" t="s">
        <v>41</v>
      </c>
      <c r="B44" s="24" t="s">
        <v>784</v>
      </c>
      <c r="C44" s="24" t="s">
        <v>371</v>
      </c>
      <c r="D44" s="24" t="s">
        <v>169</v>
      </c>
      <c r="E44" s="49">
        <f t="shared" si="0"/>
        <v>475.01299999999998</v>
      </c>
      <c r="F44" s="50">
        <f t="shared" si="1"/>
        <v>475.01299999999998</v>
      </c>
      <c r="G44" s="52">
        <f t="shared" si="2"/>
        <v>59.376624999999997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53">
        <v>475.01299999999998</v>
      </c>
      <c r="O44" s="62">
        <v>0</v>
      </c>
      <c r="P44" s="62">
        <v>0</v>
      </c>
      <c r="R44" s="30"/>
    </row>
    <row r="45" spans="1:18" s="29" customFormat="1" ht="18.75" customHeight="1" thickBot="1">
      <c r="A45" s="28" t="s">
        <v>42</v>
      </c>
      <c r="B45" s="24" t="s">
        <v>316</v>
      </c>
      <c r="C45" s="24" t="s">
        <v>937</v>
      </c>
      <c r="D45" s="24" t="s">
        <v>342</v>
      </c>
      <c r="E45" s="49">
        <f t="shared" si="0"/>
        <v>467.00900000000001</v>
      </c>
      <c r="F45" s="50">
        <f t="shared" si="1"/>
        <v>467.00900000000001</v>
      </c>
      <c r="G45" s="52">
        <f t="shared" si="2"/>
        <v>58.376125000000002</v>
      </c>
      <c r="H45" s="62">
        <v>0</v>
      </c>
      <c r="I45" s="62">
        <v>0</v>
      </c>
      <c r="J45" s="62">
        <v>0</v>
      </c>
      <c r="K45" s="53">
        <v>467.00900000000001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R45" s="30"/>
    </row>
    <row r="46" spans="1:18" s="29" customFormat="1" ht="18.75" customHeight="1" thickBot="1">
      <c r="A46" s="28" t="s">
        <v>43</v>
      </c>
      <c r="B46" s="24" t="s">
        <v>521</v>
      </c>
      <c r="C46" s="24" t="s">
        <v>522</v>
      </c>
      <c r="D46" s="24" t="s">
        <v>163</v>
      </c>
      <c r="E46" s="49">
        <f t="shared" si="0"/>
        <v>463.00900000000001</v>
      </c>
      <c r="F46" s="50">
        <f t="shared" si="1"/>
        <v>463.00900000000001</v>
      </c>
      <c r="G46" s="52">
        <f t="shared" si="2"/>
        <v>57.876125000000002</v>
      </c>
      <c r="H46" s="62">
        <v>0</v>
      </c>
      <c r="I46" s="53">
        <v>463.00900000000001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R46" s="30"/>
    </row>
    <row r="47" spans="1:18" s="29" customFormat="1" ht="18.75" customHeight="1" thickBot="1">
      <c r="A47" s="28" t="s">
        <v>44</v>
      </c>
      <c r="B47" s="24" t="s">
        <v>869</v>
      </c>
      <c r="C47" s="24" t="s">
        <v>252</v>
      </c>
      <c r="D47" s="24" t="s">
        <v>171</v>
      </c>
      <c r="E47" s="49">
        <f t="shared" si="0"/>
        <v>461.00900000000001</v>
      </c>
      <c r="F47" s="50">
        <f t="shared" si="1"/>
        <v>461.00900000000001</v>
      </c>
      <c r="G47" s="52">
        <f t="shared" si="2"/>
        <v>57.626125000000002</v>
      </c>
      <c r="H47" s="62">
        <v>0</v>
      </c>
      <c r="I47" s="53">
        <v>461.00900000000001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R47" s="30"/>
    </row>
    <row r="48" spans="1:18" s="29" customFormat="1" ht="18.75" customHeight="1" thickBot="1">
      <c r="A48" s="28" t="s">
        <v>45</v>
      </c>
      <c r="B48" s="24" t="s">
        <v>940</v>
      </c>
      <c r="C48" s="24" t="s">
        <v>941</v>
      </c>
      <c r="D48" s="24" t="s">
        <v>529</v>
      </c>
      <c r="E48" s="49">
        <f t="shared" si="0"/>
        <v>456.01100000000002</v>
      </c>
      <c r="F48" s="50">
        <f t="shared" si="1"/>
        <v>456.01100000000002</v>
      </c>
      <c r="G48" s="52">
        <f t="shared" si="2"/>
        <v>57.001375000000003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53">
        <v>456.01100000000002</v>
      </c>
      <c r="P48" s="62">
        <v>0</v>
      </c>
      <c r="R48" s="30"/>
    </row>
    <row r="49" spans="1:18" s="29" customFormat="1" ht="18.75" customHeight="1" thickBot="1">
      <c r="A49" s="28" t="s">
        <v>46</v>
      </c>
      <c r="B49" s="24" t="s">
        <v>793</v>
      </c>
      <c r="C49" s="24" t="s">
        <v>794</v>
      </c>
      <c r="D49" s="24" t="s">
        <v>163</v>
      </c>
      <c r="E49" s="49">
        <f t="shared" si="0"/>
        <v>456.00900000000001</v>
      </c>
      <c r="F49" s="50">
        <f t="shared" si="1"/>
        <v>456.00900000000001</v>
      </c>
      <c r="G49" s="52">
        <f t="shared" si="2"/>
        <v>57.001125000000002</v>
      </c>
      <c r="H49" s="62">
        <v>0</v>
      </c>
      <c r="I49" s="53">
        <v>456.00900000000001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R49" s="30"/>
    </row>
    <row r="50" spans="1:18" s="29" customFormat="1" ht="18.75" customHeight="1" thickBot="1">
      <c r="A50" s="28" t="s">
        <v>47</v>
      </c>
      <c r="B50" s="24" t="s">
        <v>957</v>
      </c>
      <c r="C50" s="24" t="s">
        <v>958</v>
      </c>
      <c r="D50" s="24" t="s">
        <v>163</v>
      </c>
      <c r="E50" s="49">
        <f t="shared" si="0"/>
        <v>446.00400000000002</v>
      </c>
      <c r="F50" s="50">
        <f t="shared" si="1"/>
        <v>446.00400000000002</v>
      </c>
      <c r="G50" s="52">
        <f t="shared" si="2"/>
        <v>55.750500000000002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53">
        <v>446.00400000000002</v>
      </c>
      <c r="O50" s="62">
        <v>0</v>
      </c>
      <c r="P50" s="62">
        <v>0</v>
      </c>
      <c r="R50" s="30"/>
    </row>
    <row r="51" spans="1:18" s="29" customFormat="1" ht="18.75" customHeight="1" thickBot="1">
      <c r="A51" s="28" t="s">
        <v>48</v>
      </c>
      <c r="B51" s="24" t="s">
        <v>819</v>
      </c>
      <c r="C51" s="24" t="s">
        <v>820</v>
      </c>
      <c r="D51" s="24" t="s">
        <v>704</v>
      </c>
      <c r="E51" s="49">
        <f t="shared" si="0"/>
        <v>426.00200000000001</v>
      </c>
      <c r="F51" s="50">
        <f t="shared" si="1"/>
        <v>426.00200000000001</v>
      </c>
      <c r="G51" s="52">
        <f t="shared" si="2"/>
        <v>53.250250000000001</v>
      </c>
      <c r="H51" s="53">
        <v>426.00200000000001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R51" s="30"/>
    </row>
    <row r="52" spans="1:18" s="29" customFormat="1" ht="18.75" customHeight="1" thickBot="1">
      <c r="A52" s="28" t="s">
        <v>49</v>
      </c>
      <c r="B52" s="24"/>
      <c r="C52" s="24"/>
      <c r="D52" s="24"/>
      <c r="E52" s="49">
        <f t="shared" si="0"/>
        <v>0</v>
      </c>
      <c r="F52" s="50">
        <f t="shared" si="1"/>
        <v>0</v>
      </c>
      <c r="G52" s="52">
        <f t="shared" si="2"/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R52" s="30"/>
    </row>
  </sheetData>
  <autoFilter ref="A4:Z52">
    <filterColumn colId="3"/>
  </autoFilter>
  <sortState ref="B5:P52">
    <sortCondition descending="1" ref="F5:F52"/>
  </sortState>
  <mergeCells count="2">
    <mergeCell ref="A1:N1"/>
    <mergeCell ref="A2:P2"/>
  </mergeCells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Z88"/>
  <sheetViews>
    <sheetView workbookViewId="0">
      <selection activeCell="B4" sqref="B4"/>
    </sheetView>
  </sheetViews>
  <sheetFormatPr defaultRowHeight="12.75"/>
  <cols>
    <col min="1" max="1" width="5.85546875" style="6" customWidth="1"/>
    <col min="2" max="2" width="25.140625" style="39" customWidth="1"/>
    <col min="3" max="3" width="25.140625" style="40" customWidth="1"/>
    <col min="4" max="4" width="24.42578125" style="41" bestFit="1" customWidth="1"/>
    <col min="5" max="5" width="12.85546875" style="13" customWidth="1"/>
    <col min="6" max="6" width="11.7109375" style="14" customWidth="1"/>
    <col min="7" max="7" width="10.5703125" style="14" customWidth="1"/>
    <col min="8" max="11" width="11.7109375" style="14" customWidth="1"/>
    <col min="12" max="15" width="11.7109375" style="15" customWidth="1"/>
    <col min="16" max="16" width="11.7109375" style="5" customWidth="1"/>
    <col min="17" max="17" width="9.7109375" style="5" bestFit="1" customWidth="1"/>
    <col min="18" max="16384" width="9.140625" style="5"/>
  </cols>
  <sheetData>
    <row r="1" spans="1:26" s="1" customFormat="1" ht="120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67"/>
      <c r="P1" s="67"/>
      <c r="Q1" s="67"/>
      <c r="R1" s="67"/>
      <c r="S1" s="3"/>
      <c r="T1" s="3"/>
      <c r="U1" s="3"/>
      <c r="V1" s="3"/>
      <c r="W1" s="3"/>
      <c r="X1" s="3"/>
      <c r="Y1" s="3"/>
      <c r="Z1" s="3"/>
    </row>
    <row r="2" spans="1:26" s="4" customFormat="1" ht="45" customHeight="1" thickBot="1">
      <c r="A2" s="75" t="s">
        <v>595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66"/>
      <c r="R2" s="66"/>
      <c r="S2" s="66"/>
    </row>
    <row r="3" spans="1:26" s="4" customFormat="1" ht="45" customHeight="1" thickBot="1">
      <c r="A3" s="66"/>
      <c r="B3" s="37" t="s">
        <v>821</v>
      </c>
      <c r="C3" s="37"/>
      <c r="D3" s="37"/>
      <c r="E3" s="12"/>
      <c r="F3" s="12"/>
      <c r="G3" s="27"/>
      <c r="H3" s="26" t="s">
        <v>72</v>
      </c>
      <c r="I3" s="26" t="s">
        <v>73</v>
      </c>
      <c r="J3" s="26" t="s">
        <v>74</v>
      </c>
      <c r="K3" s="26" t="s">
        <v>75</v>
      </c>
      <c r="L3" s="26" t="s">
        <v>76</v>
      </c>
      <c r="M3" s="26" t="s">
        <v>77</v>
      </c>
      <c r="N3" s="26" t="s">
        <v>78</v>
      </c>
      <c r="O3" s="26" t="s">
        <v>79</v>
      </c>
      <c r="P3" s="26" t="s">
        <v>960</v>
      </c>
      <c r="Q3" s="11"/>
      <c r="R3" s="18"/>
      <c r="S3" s="18"/>
    </row>
    <row r="4" spans="1:26" s="22" customFormat="1" ht="72" thickBot="1">
      <c r="A4" s="19"/>
      <c r="B4" s="38" t="s">
        <v>152</v>
      </c>
      <c r="C4" s="38" t="s">
        <v>153</v>
      </c>
      <c r="D4" s="38" t="s">
        <v>0</v>
      </c>
      <c r="E4" s="10" t="s">
        <v>1</v>
      </c>
      <c r="F4" s="10" t="s">
        <v>81</v>
      </c>
      <c r="G4" s="10" t="s">
        <v>151</v>
      </c>
      <c r="H4" s="48" t="s">
        <v>700</v>
      </c>
      <c r="I4" s="48" t="s">
        <v>701</v>
      </c>
      <c r="J4" s="48" t="s">
        <v>874</v>
      </c>
      <c r="K4" s="48" t="s">
        <v>910</v>
      </c>
      <c r="L4" s="48" t="s">
        <v>938</v>
      </c>
      <c r="M4" s="48" t="s">
        <v>945</v>
      </c>
      <c r="N4" s="48" t="s">
        <v>952</v>
      </c>
      <c r="O4" s="48" t="s">
        <v>959</v>
      </c>
      <c r="P4" s="48" t="s">
        <v>968</v>
      </c>
      <c r="Q4" s="20"/>
      <c r="R4" s="21"/>
      <c r="S4" s="21"/>
    </row>
    <row r="5" spans="1:26" s="29" customFormat="1" ht="18.75" customHeight="1" thickBot="1">
      <c r="A5" s="54" t="s">
        <v>2</v>
      </c>
      <c r="B5" s="24" t="s">
        <v>432</v>
      </c>
      <c r="C5" s="24" t="s">
        <v>274</v>
      </c>
      <c r="D5" s="24" t="s">
        <v>433</v>
      </c>
      <c r="E5" s="49">
        <f t="shared" ref="E5:E36" si="0">SUM(H5:P5)</f>
        <v>2518.1279999999997</v>
      </c>
      <c r="F5" s="50">
        <f t="shared" ref="F5:F36" si="1">LARGE(H5:P5,1)+LARGE(H5:P5,2)+LARGE(H5:P5,3)+LARGE(H5:P5,4)</f>
        <v>1266.068</v>
      </c>
      <c r="G5" s="56">
        <f t="shared" ref="G5:G36" si="2">F5/8</f>
        <v>158.2585</v>
      </c>
      <c r="H5" s="57">
        <v>312.01299999999998</v>
      </c>
      <c r="I5" s="69">
        <v>0</v>
      </c>
      <c r="J5" s="57">
        <v>317.01600000000002</v>
      </c>
      <c r="K5" s="57">
        <v>311.01499999999999</v>
      </c>
      <c r="L5" s="57">
        <v>315.01900000000001</v>
      </c>
      <c r="M5" s="57">
        <v>318.017</v>
      </c>
      <c r="N5" s="57">
        <v>315.01299999999998</v>
      </c>
      <c r="O5" s="57">
        <v>316.01600000000002</v>
      </c>
      <c r="P5" s="57">
        <v>314.01900000000001</v>
      </c>
      <c r="Q5" s="58"/>
      <c r="R5" s="30"/>
    </row>
    <row r="6" spans="1:26" s="29" customFormat="1" ht="18.75" customHeight="1" thickBot="1">
      <c r="A6" s="54" t="s">
        <v>3</v>
      </c>
      <c r="B6" s="59" t="s">
        <v>532</v>
      </c>
      <c r="C6" s="24" t="s">
        <v>533</v>
      </c>
      <c r="D6" s="24" t="s">
        <v>534</v>
      </c>
      <c r="E6" s="49">
        <f t="shared" si="0"/>
        <v>2176.096</v>
      </c>
      <c r="F6" s="50">
        <f t="shared" si="1"/>
        <v>1255.0629999999999</v>
      </c>
      <c r="G6" s="52">
        <f t="shared" si="2"/>
        <v>156.88287499999998</v>
      </c>
      <c r="H6" s="62">
        <f>'[1]Calcolo Punti Diottra'!$D$17</f>
        <v>0</v>
      </c>
      <c r="I6" s="53">
        <f>'[1]Calcolo Punti Diottra'!$H$17</f>
        <v>308.01100000000002</v>
      </c>
      <c r="J6" s="53">
        <f>'[1]Calcolo Punti Diottra'!$L$17</f>
        <v>314.012</v>
      </c>
      <c r="K6" s="62">
        <f>'[1]Calcolo Punti Diottra'!$P$17</f>
        <v>0</v>
      </c>
      <c r="L6" s="53">
        <f>'[1]Calcolo Punti Diottra'!$T$17</f>
        <v>305.01299999999998</v>
      </c>
      <c r="M6" s="53">
        <f>'[1]Calcolo Punti Diottra'!$X$17</f>
        <v>313.01299999999998</v>
      </c>
      <c r="N6" s="53">
        <f>'[1]Calcolo Punti Diottra'!$AB$17</f>
        <v>315.017</v>
      </c>
      <c r="O6" s="53">
        <f>'[1]Calcolo Punti Diottra'!$AF$17</f>
        <v>308.00900000000001</v>
      </c>
      <c r="P6" s="53">
        <f>'[1]Calcolo Punti Diottra'!$AJ$17</f>
        <v>313.02100000000002</v>
      </c>
      <c r="R6" s="30"/>
    </row>
    <row r="7" spans="1:26" s="29" customFormat="1" ht="18.75" customHeight="1" thickBot="1">
      <c r="A7" s="54" t="s">
        <v>4</v>
      </c>
      <c r="B7" s="24" t="s">
        <v>607</v>
      </c>
      <c r="C7" s="24" t="s">
        <v>608</v>
      </c>
      <c r="D7" s="24" t="s">
        <v>181</v>
      </c>
      <c r="E7" s="49">
        <f t="shared" si="0"/>
        <v>2173.0859999999998</v>
      </c>
      <c r="F7" s="50">
        <f t="shared" si="1"/>
        <v>1249.059</v>
      </c>
      <c r="G7" s="52">
        <f t="shared" si="2"/>
        <v>156.132375</v>
      </c>
      <c r="H7" s="53">
        <v>310.00799999999998</v>
      </c>
      <c r="I7" s="62">
        <v>0</v>
      </c>
      <c r="J7" s="53">
        <v>308.00900000000001</v>
      </c>
      <c r="K7" s="53">
        <v>313.012</v>
      </c>
      <c r="L7" s="53">
        <v>310.01499999999999</v>
      </c>
      <c r="M7" s="62">
        <v>0</v>
      </c>
      <c r="N7" s="53">
        <v>306.01</v>
      </c>
      <c r="O7" s="53">
        <v>312.01499999999999</v>
      </c>
      <c r="P7" s="53">
        <v>314.017</v>
      </c>
      <c r="R7" s="30"/>
    </row>
    <row r="8" spans="1:26" s="29" customFormat="1" ht="18.75" customHeight="1" thickBot="1">
      <c r="A8" s="54" t="s">
        <v>5</v>
      </c>
      <c r="B8" s="59" t="s">
        <v>872</v>
      </c>
      <c r="C8" s="24" t="s">
        <v>494</v>
      </c>
      <c r="D8" s="24" t="s">
        <v>838</v>
      </c>
      <c r="E8" s="49">
        <f t="shared" si="0"/>
        <v>1248.0630000000001</v>
      </c>
      <c r="F8" s="50">
        <f t="shared" si="1"/>
        <v>1248.0630000000001</v>
      </c>
      <c r="G8" s="52">
        <f t="shared" si="2"/>
        <v>156.00787500000001</v>
      </c>
      <c r="H8" s="62">
        <v>0</v>
      </c>
      <c r="I8" s="53">
        <v>314.01400000000001</v>
      </c>
      <c r="J8" s="53">
        <v>312.01400000000001</v>
      </c>
      <c r="K8" s="62">
        <v>0</v>
      </c>
      <c r="L8" s="62">
        <v>0</v>
      </c>
      <c r="M8" s="62">
        <v>0</v>
      </c>
      <c r="N8" s="53">
        <v>316.01499999999999</v>
      </c>
      <c r="O8" s="62">
        <v>0</v>
      </c>
      <c r="P8" s="53">
        <v>306.02</v>
      </c>
      <c r="R8" s="30"/>
    </row>
    <row r="9" spans="1:26" s="29" customFormat="1" ht="18.75" customHeight="1" thickBot="1">
      <c r="A9" s="54" t="s">
        <v>6</v>
      </c>
      <c r="B9" s="24" t="s">
        <v>223</v>
      </c>
      <c r="C9" s="24" t="s">
        <v>222</v>
      </c>
      <c r="D9" s="24" t="s">
        <v>171</v>
      </c>
      <c r="E9" s="49">
        <f t="shared" si="0"/>
        <v>1854.0809999999999</v>
      </c>
      <c r="F9" s="50">
        <f t="shared" si="1"/>
        <v>1248.0619999999999</v>
      </c>
      <c r="G9" s="52">
        <f t="shared" si="2"/>
        <v>156.00774999999999</v>
      </c>
      <c r="H9" s="53">
        <v>316.02</v>
      </c>
      <c r="I9" s="53">
        <v>306.00900000000001</v>
      </c>
      <c r="J9" s="53">
        <v>318.02199999999999</v>
      </c>
      <c r="K9" s="62">
        <v>0</v>
      </c>
      <c r="L9" s="53">
        <v>306.012</v>
      </c>
      <c r="M9" s="53">
        <v>308.00799999999998</v>
      </c>
      <c r="N9" s="53">
        <v>300.01</v>
      </c>
      <c r="O9" s="62">
        <v>0</v>
      </c>
      <c r="P9" s="62">
        <v>0</v>
      </c>
      <c r="R9" s="30"/>
    </row>
    <row r="10" spans="1:26" s="29" customFormat="1" ht="18.75" customHeight="1" thickBot="1">
      <c r="A10" s="54" t="s">
        <v>7</v>
      </c>
      <c r="B10" s="24" t="s">
        <v>487</v>
      </c>
      <c r="C10" s="24" t="s">
        <v>338</v>
      </c>
      <c r="D10" s="24" t="s">
        <v>171</v>
      </c>
      <c r="E10" s="49">
        <f t="shared" si="0"/>
        <v>2459.0989999999997</v>
      </c>
      <c r="F10" s="50">
        <f t="shared" si="1"/>
        <v>1247.056</v>
      </c>
      <c r="G10" s="52">
        <f t="shared" si="2"/>
        <v>155.88200000000001</v>
      </c>
      <c r="H10" s="53">
        <v>310.01400000000001</v>
      </c>
      <c r="I10" s="53">
        <v>305.00900000000001</v>
      </c>
      <c r="J10" s="53">
        <v>309.01299999999998</v>
      </c>
      <c r="K10" s="62">
        <v>0</v>
      </c>
      <c r="L10" s="53">
        <v>308.01299999999998</v>
      </c>
      <c r="M10" s="53">
        <v>311.012</v>
      </c>
      <c r="N10" s="53">
        <v>290.00799999999998</v>
      </c>
      <c r="O10" s="53">
        <v>311.01299999999998</v>
      </c>
      <c r="P10" s="53">
        <v>315.017</v>
      </c>
      <c r="R10" s="30"/>
    </row>
    <row r="11" spans="1:26" s="29" customFormat="1" ht="18.75" customHeight="1" thickBot="1">
      <c r="A11" s="54" t="s">
        <v>8</v>
      </c>
      <c r="B11" s="24" t="s">
        <v>748</v>
      </c>
      <c r="C11" s="24" t="s">
        <v>328</v>
      </c>
      <c r="D11" s="24" t="s">
        <v>749</v>
      </c>
      <c r="E11" s="49">
        <f t="shared" si="0"/>
        <v>2144.08</v>
      </c>
      <c r="F11" s="50">
        <f t="shared" si="1"/>
        <v>1244.0520000000001</v>
      </c>
      <c r="G11" s="52">
        <f t="shared" si="2"/>
        <v>155.50650000000002</v>
      </c>
      <c r="H11" s="53">
        <v>312.01499999999999</v>
      </c>
      <c r="I11" s="53">
        <v>297.01</v>
      </c>
      <c r="J11" s="53">
        <v>296.00400000000002</v>
      </c>
      <c r="K11" s="53">
        <v>308.01</v>
      </c>
      <c r="L11" s="53">
        <v>307.01400000000001</v>
      </c>
      <c r="M11" s="62">
        <v>0</v>
      </c>
      <c r="N11" s="53">
        <v>315.012</v>
      </c>
      <c r="O11" s="62">
        <v>0</v>
      </c>
      <c r="P11" s="53">
        <v>309.01499999999999</v>
      </c>
      <c r="R11" s="30"/>
    </row>
    <row r="12" spans="1:26" s="29" customFormat="1" ht="18.75" customHeight="1" thickBot="1">
      <c r="A12" s="54" t="s">
        <v>9</v>
      </c>
      <c r="B12" s="59" t="s">
        <v>827</v>
      </c>
      <c r="C12" s="24" t="s">
        <v>252</v>
      </c>
      <c r="D12" s="24" t="s">
        <v>513</v>
      </c>
      <c r="E12" s="49">
        <f t="shared" si="0"/>
        <v>1540.0620000000001</v>
      </c>
      <c r="F12" s="50">
        <f t="shared" si="1"/>
        <v>1240.058</v>
      </c>
      <c r="G12" s="52">
        <f t="shared" si="2"/>
        <v>155.00725</v>
      </c>
      <c r="H12" s="62">
        <f>'[1]Calcolo Punti Diottra'!$D$23</f>
        <v>0</v>
      </c>
      <c r="I12" s="53">
        <f>'[1]Calcolo Punti Diottra'!$H$23</f>
        <v>300.00400000000002</v>
      </c>
      <c r="J12" s="53">
        <f>'[1]Calcolo Punti Diottra'!$L$23</f>
        <v>309.01299999999998</v>
      </c>
      <c r="K12" s="62">
        <f>'[1]Calcolo Punti Diottra'!$P$23</f>
        <v>0</v>
      </c>
      <c r="L12" s="53">
        <f>'[1]Calcolo Punti Diottra'!$T$23</f>
        <v>313.01499999999999</v>
      </c>
      <c r="M12" s="62">
        <f>'[1]Calcolo Punti Diottra'!$X$23</f>
        <v>0</v>
      </c>
      <c r="N12" s="53">
        <f>'[1]Calcolo Punti Diottra'!$AB$23</f>
        <v>305.01100000000002</v>
      </c>
      <c r="O12" s="62">
        <f>'[1]Calcolo Punti Diottra'!$AF$23</f>
        <v>0</v>
      </c>
      <c r="P12" s="53">
        <f>'[1]Calcolo Punti Diottra'!$AJ$23</f>
        <v>313.01900000000001</v>
      </c>
      <c r="R12" s="30"/>
    </row>
    <row r="13" spans="1:26" s="29" customFormat="1" ht="18.75" customHeight="1" thickBot="1">
      <c r="A13" s="54" t="s">
        <v>10</v>
      </c>
      <c r="B13" s="24" t="s">
        <v>381</v>
      </c>
      <c r="C13" s="24" t="s">
        <v>382</v>
      </c>
      <c r="D13" s="24" t="s">
        <v>332</v>
      </c>
      <c r="E13" s="49">
        <f t="shared" si="0"/>
        <v>1847.0700000000002</v>
      </c>
      <c r="F13" s="50">
        <f t="shared" si="1"/>
        <v>1240.0509999999999</v>
      </c>
      <c r="G13" s="52">
        <f t="shared" si="2"/>
        <v>155.00637499999999</v>
      </c>
      <c r="H13" s="53">
        <v>311.01600000000002</v>
      </c>
      <c r="I13" s="53">
        <v>308.01100000000002</v>
      </c>
      <c r="J13" s="53">
        <v>303.00799999999998</v>
      </c>
      <c r="K13" s="53">
        <v>304.01100000000002</v>
      </c>
      <c r="L13" s="62">
        <v>0</v>
      </c>
      <c r="M13" s="62">
        <v>0</v>
      </c>
      <c r="N13" s="53">
        <v>314.01499999999999</v>
      </c>
      <c r="O13" s="53">
        <v>307.00900000000001</v>
      </c>
      <c r="P13" s="62">
        <v>0</v>
      </c>
      <c r="R13" s="30"/>
    </row>
    <row r="14" spans="1:26" s="29" customFormat="1" ht="18.75" customHeight="1" thickBot="1">
      <c r="A14" s="54" t="s">
        <v>11</v>
      </c>
      <c r="B14" s="59" t="s">
        <v>200</v>
      </c>
      <c r="C14" s="24" t="s">
        <v>191</v>
      </c>
      <c r="D14" s="24" t="s">
        <v>597</v>
      </c>
      <c r="E14" s="49">
        <f t="shared" si="0"/>
        <v>2758.0989999999993</v>
      </c>
      <c r="F14" s="50">
        <f t="shared" si="1"/>
        <v>1240.049</v>
      </c>
      <c r="G14" s="52">
        <f t="shared" si="2"/>
        <v>155.006125</v>
      </c>
      <c r="H14" s="53">
        <f>'[1]Calcolo Punti Diottra'!$D$8</f>
        <v>311.012</v>
      </c>
      <c r="I14" s="53">
        <f>'[1]Calcolo Punti Diottra'!$H$8</f>
        <v>298.00900000000001</v>
      </c>
      <c r="J14" s="53">
        <f>'[1]Calcolo Punti Diottra'!$L$8</f>
        <v>308.01100000000002</v>
      </c>
      <c r="K14" s="53">
        <f>'[1]Calcolo Punti Diottra'!$P$8</f>
        <v>312.01600000000002</v>
      </c>
      <c r="L14" s="53">
        <f>'[1]Calcolo Punti Diottra'!$T$8</f>
        <v>306.01100000000002</v>
      </c>
      <c r="M14" s="53">
        <f>'[1]Calcolo Punti Diottra'!$X$8</f>
        <v>305.01400000000001</v>
      </c>
      <c r="N14" s="53">
        <f>'[1]Calcolo Punti Diottra'!$AB$8</f>
        <v>309.01</v>
      </c>
      <c r="O14" s="53">
        <f>'[1]Calcolo Punti Diottra'!$AF$8</f>
        <v>303.00799999999998</v>
      </c>
      <c r="P14" s="53">
        <f>'[1]Calcolo Punti Diottra'!$AJ$8</f>
        <v>306.00799999999998</v>
      </c>
      <c r="R14" s="30"/>
    </row>
    <row r="15" spans="1:26" s="29" customFormat="1" ht="18.75" customHeight="1" thickBot="1">
      <c r="A15" s="54" t="s">
        <v>12</v>
      </c>
      <c r="B15" s="59" t="s">
        <v>389</v>
      </c>
      <c r="C15" s="24" t="s">
        <v>208</v>
      </c>
      <c r="D15" s="24" t="s">
        <v>320</v>
      </c>
      <c r="E15" s="49">
        <f t="shared" si="0"/>
        <v>2463.0820000000003</v>
      </c>
      <c r="F15" s="50">
        <f t="shared" si="1"/>
        <v>1240.047</v>
      </c>
      <c r="G15" s="52">
        <f t="shared" si="2"/>
        <v>155.005875</v>
      </c>
      <c r="H15" s="53">
        <f>'[1]Calcolo Punti Diottra'!$D$27</f>
        <v>308.00900000000001</v>
      </c>
      <c r="I15" s="53">
        <f>'[1]Calcolo Punti Diottra'!$H$27</f>
        <v>308.01100000000002</v>
      </c>
      <c r="J15" s="53">
        <f>'[1]Calcolo Punti Diottra'!$L$27</f>
        <v>311.012</v>
      </c>
      <c r="K15" s="53">
        <f>'[1]Calcolo Punti Diottra'!$P$27</f>
        <v>310.01</v>
      </c>
      <c r="L15" s="53">
        <f>'[1]Calcolo Punti Diottra'!$T$27</f>
        <v>304.01100000000002</v>
      </c>
      <c r="M15" s="53">
        <f>'[1]Calcolo Punti Diottra'!$X$27</f>
        <v>307.005</v>
      </c>
      <c r="N15" s="53">
        <f>'[1]Calcolo Punti Diottra'!$AB$27</f>
        <v>311.01400000000001</v>
      </c>
      <c r="O15" s="62">
        <f>'[1]Calcolo Punti Diottra'!$AF$27</f>
        <v>0</v>
      </c>
      <c r="P15" s="53">
        <f>'[1]Calcolo Punti Diottra'!$AJ$27</f>
        <v>304.01</v>
      </c>
      <c r="R15" s="30"/>
    </row>
    <row r="16" spans="1:26" s="29" customFormat="1" ht="18.75" customHeight="1" thickBot="1">
      <c r="A16" s="54" t="s">
        <v>13</v>
      </c>
      <c r="B16" s="24" t="s">
        <v>465</v>
      </c>
      <c r="C16" s="24" t="s">
        <v>191</v>
      </c>
      <c r="D16" s="24" t="s">
        <v>466</v>
      </c>
      <c r="E16" s="49">
        <f t="shared" si="0"/>
        <v>1539.0630000000001</v>
      </c>
      <c r="F16" s="50">
        <f t="shared" si="1"/>
        <v>1239.0519999999999</v>
      </c>
      <c r="G16" s="52">
        <f t="shared" si="2"/>
        <v>154.88149999999999</v>
      </c>
      <c r="H16" s="62">
        <v>0</v>
      </c>
      <c r="I16" s="62">
        <v>0</v>
      </c>
      <c r="J16" s="62">
        <v>0</v>
      </c>
      <c r="K16" s="53">
        <v>308.01100000000002</v>
      </c>
      <c r="L16" s="53">
        <v>300.01100000000002</v>
      </c>
      <c r="M16" s="53">
        <v>309.01100000000002</v>
      </c>
      <c r="N16" s="53">
        <v>308.01299999999998</v>
      </c>
      <c r="O16" s="53">
        <v>314.017</v>
      </c>
      <c r="P16" s="62">
        <v>0</v>
      </c>
      <c r="R16" s="30"/>
    </row>
    <row r="17" spans="1:18" s="29" customFormat="1" ht="18.75" customHeight="1" thickBot="1">
      <c r="A17" s="54" t="s">
        <v>14</v>
      </c>
      <c r="B17" s="24" t="s">
        <v>943</v>
      </c>
      <c r="C17" s="24" t="s">
        <v>208</v>
      </c>
      <c r="D17" s="24" t="s">
        <v>173</v>
      </c>
      <c r="E17" s="49">
        <f t="shared" si="0"/>
        <v>1238.0530000000001</v>
      </c>
      <c r="F17" s="50">
        <f t="shared" si="1"/>
        <v>1238.0529999999999</v>
      </c>
      <c r="G17" s="52">
        <f t="shared" si="2"/>
        <v>154.75662499999999</v>
      </c>
      <c r="H17" s="62">
        <v>0</v>
      </c>
      <c r="I17" s="62">
        <v>0</v>
      </c>
      <c r="J17" s="62">
        <v>0</v>
      </c>
      <c r="K17" s="62">
        <v>0</v>
      </c>
      <c r="L17" s="53">
        <v>311.01100000000002</v>
      </c>
      <c r="M17" s="53">
        <v>308.01299999999998</v>
      </c>
      <c r="N17" s="62">
        <v>0</v>
      </c>
      <c r="O17" s="53">
        <v>308.012</v>
      </c>
      <c r="P17" s="53">
        <v>311.017</v>
      </c>
      <c r="R17" s="30"/>
    </row>
    <row r="18" spans="1:18" s="29" customFormat="1" ht="18.75" customHeight="1" thickBot="1">
      <c r="A18" s="54" t="s">
        <v>15</v>
      </c>
      <c r="B18" s="24" t="s">
        <v>569</v>
      </c>
      <c r="C18" s="24" t="s">
        <v>361</v>
      </c>
      <c r="D18" s="24" t="s">
        <v>542</v>
      </c>
      <c r="E18" s="49">
        <f t="shared" si="0"/>
        <v>1238.0459999999998</v>
      </c>
      <c r="F18" s="50">
        <f t="shared" si="1"/>
        <v>1238.046</v>
      </c>
      <c r="G18" s="52">
        <f t="shared" si="2"/>
        <v>154.75575000000001</v>
      </c>
      <c r="H18" s="62">
        <v>0</v>
      </c>
      <c r="I18" s="62">
        <v>0</v>
      </c>
      <c r="J18" s="62">
        <v>0</v>
      </c>
      <c r="K18" s="62">
        <v>0</v>
      </c>
      <c r="L18" s="53">
        <v>311.01</v>
      </c>
      <c r="M18" s="53">
        <v>312.01100000000002</v>
      </c>
      <c r="N18" s="53">
        <v>303.01100000000002</v>
      </c>
      <c r="O18" s="53">
        <v>312.01400000000001</v>
      </c>
      <c r="P18" s="62">
        <v>0</v>
      </c>
      <c r="R18" s="30"/>
    </row>
    <row r="19" spans="1:18" s="29" customFormat="1" ht="18.75" customHeight="1" thickBot="1">
      <c r="A19" s="54" t="s">
        <v>16</v>
      </c>
      <c r="B19" s="59" t="s">
        <v>829</v>
      </c>
      <c r="C19" s="24" t="s">
        <v>830</v>
      </c>
      <c r="D19" s="24" t="s">
        <v>320</v>
      </c>
      <c r="E19" s="49">
        <f t="shared" si="0"/>
        <v>1236.056</v>
      </c>
      <c r="F19" s="50">
        <f t="shared" si="1"/>
        <v>1236.056</v>
      </c>
      <c r="G19" s="52">
        <f t="shared" si="2"/>
        <v>154.50700000000001</v>
      </c>
      <c r="H19" s="53">
        <f>'[1]Calcolo Punti Diottra'!$D$28</f>
        <v>309.017</v>
      </c>
      <c r="I19" s="62">
        <f>'[1]Calcolo Punti Diottra'!$H$28</f>
        <v>0</v>
      </c>
      <c r="J19" s="53">
        <f>'[1]Calcolo Punti Diottra'!$L$28</f>
        <v>307.01400000000001</v>
      </c>
      <c r="K19" s="53">
        <f>'[1]Calcolo Punti Diottra'!$P$28</f>
        <v>312.01400000000001</v>
      </c>
      <c r="L19" s="53">
        <f>'[1]Calcolo Punti Diottra'!$T$28</f>
        <v>308.01100000000002</v>
      </c>
      <c r="M19" s="62">
        <f>'[1]Calcolo Punti Diottra'!$X$28</f>
        <v>0</v>
      </c>
      <c r="N19" s="62">
        <f>'[1]Calcolo Punti Diottra'!$AB$28</f>
        <v>0</v>
      </c>
      <c r="O19" s="62">
        <f>'[1]Calcolo Punti Diottra'!$AF$28</f>
        <v>0</v>
      </c>
      <c r="P19" s="62">
        <f>'[1]Calcolo Punti Diottra'!$AJ$28</f>
        <v>0</v>
      </c>
      <c r="R19" s="30"/>
    </row>
    <row r="20" spans="1:18" s="29" customFormat="1" ht="18.75" customHeight="1" thickBot="1">
      <c r="A20" s="54" t="s">
        <v>17</v>
      </c>
      <c r="B20" s="59" t="s">
        <v>822</v>
      </c>
      <c r="C20" s="24" t="s">
        <v>823</v>
      </c>
      <c r="D20" s="24" t="s">
        <v>597</v>
      </c>
      <c r="E20" s="49">
        <f t="shared" si="0"/>
        <v>1821.0649999999998</v>
      </c>
      <c r="F20" s="50">
        <f t="shared" si="1"/>
        <v>1236.05</v>
      </c>
      <c r="G20" s="52">
        <f t="shared" si="2"/>
        <v>154.50624999999999</v>
      </c>
      <c r="H20" s="53">
        <f>'[1]Calcolo Punti Diottra'!$D$7</f>
        <v>310.01400000000001</v>
      </c>
      <c r="I20" s="62">
        <f>'[1]Calcolo Punti Diottra'!$H$7</f>
        <v>0</v>
      </c>
      <c r="J20" s="53">
        <f>'[1]Calcolo Punti Diottra'!$L$7</f>
        <v>282.00799999999998</v>
      </c>
      <c r="K20" s="53">
        <f>'[1]Calcolo Punti Diottra'!$P$7</f>
        <v>308.01400000000001</v>
      </c>
      <c r="L20" s="53">
        <f>'[1]Calcolo Punti Diottra'!$T$7</f>
        <v>303.00700000000001</v>
      </c>
      <c r="M20" s="53">
        <f>'[1]Calcolo Punti Diottra'!$X$7</f>
        <v>308.012</v>
      </c>
      <c r="N20" s="53">
        <f>'[1]Calcolo Punti Diottra'!$AB$7</f>
        <v>310.01</v>
      </c>
      <c r="O20" s="62">
        <f>'[1]Calcolo Punti Diottra'!$AF$7</f>
        <v>0</v>
      </c>
      <c r="P20" s="62">
        <f>'[1]Calcolo Punti Diottra'!$AJ$7</f>
        <v>0</v>
      </c>
      <c r="R20" s="30"/>
    </row>
    <row r="21" spans="1:18" s="29" customFormat="1" ht="18.75" customHeight="1" thickBot="1">
      <c r="A21" s="54" t="s">
        <v>18</v>
      </c>
      <c r="B21" s="59" t="s">
        <v>628</v>
      </c>
      <c r="C21" s="24" t="s">
        <v>629</v>
      </c>
      <c r="D21" s="24" t="s">
        <v>173</v>
      </c>
      <c r="E21" s="49">
        <f t="shared" si="0"/>
        <v>1833.0550000000001</v>
      </c>
      <c r="F21" s="50">
        <f t="shared" si="1"/>
        <v>1236.0409999999999</v>
      </c>
      <c r="G21" s="52">
        <f t="shared" si="2"/>
        <v>154.50512499999999</v>
      </c>
      <c r="H21" s="53">
        <f>'[1]Calcolo Punti Diottra'!$D$10</f>
        <v>303.00900000000001</v>
      </c>
      <c r="I21" s="62">
        <f>'[1]Calcolo Punti Diottra'!$H$10</f>
        <v>0</v>
      </c>
      <c r="J21" s="53">
        <f>'[1]Calcolo Punti Diottra'!$L$10</f>
        <v>294.005</v>
      </c>
      <c r="K21" s="62">
        <f>'[1]Calcolo Punti Diottra'!$P$10</f>
        <v>0</v>
      </c>
      <c r="L21" s="53">
        <f>'[1]Calcolo Punti Diottra'!$T$10</f>
        <v>309.00900000000001</v>
      </c>
      <c r="M21" s="62">
        <f>'[1]Calcolo Punti Diottra'!$X$10</f>
        <v>0</v>
      </c>
      <c r="N21" s="53">
        <f>'[1]Calcolo Punti Diottra'!$AB$10</f>
        <v>308.00900000000001</v>
      </c>
      <c r="O21" s="53">
        <f>'[1]Calcolo Punti Diottra'!$AF$10</f>
        <v>309.01</v>
      </c>
      <c r="P21" s="53">
        <f>'[1]Calcolo Punti Diottra'!$AJ$10</f>
        <v>310.01299999999998</v>
      </c>
      <c r="R21" s="30"/>
    </row>
    <row r="22" spans="1:18" s="29" customFormat="1" ht="18.75" customHeight="1" thickBot="1">
      <c r="A22" s="54" t="s">
        <v>19</v>
      </c>
      <c r="B22" s="59" t="s">
        <v>826</v>
      </c>
      <c r="C22" s="24" t="s">
        <v>497</v>
      </c>
      <c r="D22" s="24" t="s">
        <v>513</v>
      </c>
      <c r="E22" s="49">
        <f t="shared" si="0"/>
        <v>1535.037</v>
      </c>
      <c r="F22" s="50">
        <f t="shared" si="1"/>
        <v>1231.03</v>
      </c>
      <c r="G22" s="52">
        <f t="shared" si="2"/>
        <v>153.87875</v>
      </c>
      <c r="H22" s="62">
        <f>'[1]Calcolo Punti Diottra'!$D$22</f>
        <v>0</v>
      </c>
      <c r="I22" s="53">
        <f>'[1]Calcolo Punti Diottra'!$H$22</f>
        <v>304.00700000000001</v>
      </c>
      <c r="J22" s="53">
        <f>'[1]Calcolo Punti Diottra'!$L$22</f>
        <v>305</v>
      </c>
      <c r="K22" s="62">
        <f>'[1]Calcolo Punti Diottra'!$P$22</f>
        <v>0</v>
      </c>
      <c r="L22" s="53">
        <f>'[1]Calcolo Punti Diottra'!$T$22</f>
        <v>310.01</v>
      </c>
      <c r="M22" s="62">
        <f>'[1]Calcolo Punti Diottra'!$X$22</f>
        <v>0</v>
      </c>
      <c r="N22" s="53">
        <f>'[1]Calcolo Punti Diottra'!$AB$22</f>
        <v>306.00700000000001</v>
      </c>
      <c r="O22" s="62">
        <f>'[1]Calcolo Punti Diottra'!$AF$22</f>
        <v>0</v>
      </c>
      <c r="P22" s="53">
        <f>'[1]Calcolo Punti Diottra'!$AJ$22</f>
        <v>310.01299999999998</v>
      </c>
      <c r="R22" s="30"/>
    </row>
    <row r="23" spans="1:18" s="29" customFormat="1" ht="18.75" customHeight="1" thickBot="1">
      <c r="A23" s="54" t="s">
        <v>20</v>
      </c>
      <c r="B23" s="24" t="s">
        <v>913</v>
      </c>
      <c r="C23" s="24" t="s">
        <v>193</v>
      </c>
      <c r="D23" s="24" t="s">
        <v>169</v>
      </c>
      <c r="E23" s="49">
        <f t="shared" si="0"/>
        <v>1520.05</v>
      </c>
      <c r="F23" s="50">
        <f t="shared" si="1"/>
        <v>1230.04</v>
      </c>
      <c r="G23" s="52">
        <f t="shared" si="2"/>
        <v>153.755</v>
      </c>
      <c r="H23" s="62">
        <v>0</v>
      </c>
      <c r="I23" s="62">
        <v>0</v>
      </c>
      <c r="J23" s="62">
        <v>0</v>
      </c>
      <c r="K23" s="53">
        <v>301.00700000000001</v>
      </c>
      <c r="L23" s="62">
        <v>0</v>
      </c>
      <c r="M23" s="53">
        <v>290.01</v>
      </c>
      <c r="N23" s="53">
        <v>314.012</v>
      </c>
      <c r="O23" s="53">
        <v>308.00799999999998</v>
      </c>
      <c r="P23" s="53">
        <v>307.01299999999998</v>
      </c>
      <c r="R23" s="30"/>
    </row>
    <row r="24" spans="1:18" s="29" customFormat="1" ht="18.75" customHeight="1" thickBot="1">
      <c r="A24" s="54" t="s">
        <v>21</v>
      </c>
      <c r="B24" s="59" t="s">
        <v>375</v>
      </c>
      <c r="C24" s="24" t="s">
        <v>208</v>
      </c>
      <c r="D24" s="24" t="s">
        <v>173</v>
      </c>
      <c r="E24" s="49">
        <f t="shared" si="0"/>
        <v>1528.058</v>
      </c>
      <c r="F24" s="50">
        <f t="shared" si="1"/>
        <v>1227.048</v>
      </c>
      <c r="G24" s="52">
        <f t="shared" si="2"/>
        <v>153.381</v>
      </c>
      <c r="H24" s="53">
        <f>'[1]Calcolo Punti Diottra'!$D$12</f>
        <v>303.01299999999998</v>
      </c>
      <c r="I24" s="62">
        <f>'[1]Calcolo Punti Diottra'!$H$12</f>
        <v>0</v>
      </c>
      <c r="J24" s="53">
        <f>'[1]Calcolo Punti Diottra'!$L$12</f>
        <v>302.00700000000001</v>
      </c>
      <c r="K24" s="62">
        <f>'[1]Calcolo Punti Diottra'!$P$12</f>
        <v>0</v>
      </c>
      <c r="L24" s="53">
        <f>'[1]Calcolo Punti Diottra'!$T$12</f>
        <v>301.01</v>
      </c>
      <c r="M24" s="53">
        <f>'[1]Calcolo Punti Diottra'!$X$12</f>
        <v>313.01299999999998</v>
      </c>
      <c r="N24" s="62">
        <f>'[1]Calcolo Punti Diottra'!$AB$12</f>
        <v>0</v>
      </c>
      <c r="O24" s="62">
        <f>'[1]Calcolo Punti Diottra'!$AF$12</f>
        <v>0</v>
      </c>
      <c r="P24" s="53">
        <f>'[1]Calcolo Punti Diottra'!$AJ$12</f>
        <v>309.01499999999999</v>
      </c>
      <c r="R24" s="30"/>
    </row>
    <row r="25" spans="1:18" s="29" customFormat="1" ht="18.75" customHeight="1" thickBot="1">
      <c r="A25" s="54" t="s">
        <v>22</v>
      </c>
      <c r="B25" s="24" t="s">
        <v>478</v>
      </c>
      <c r="C25" s="24" t="s">
        <v>479</v>
      </c>
      <c r="D25" s="24" t="s">
        <v>466</v>
      </c>
      <c r="E25" s="49">
        <f t="shared" si="0"/>
        <v>1227.0440000000001</v>
      </c>
      <c r="F25" s="50">
        <f t="shared" si="1"/>
        <v>1227.0439999999999</v>
      </c>
      <c r="G25" s="52">
        <f t="shared" si="2"/>
        <v>153.38049999999998</v>
      </c>
      <c r="H25" s="62">
        <v>0</v>
      </c>
      <c r="I25" s="62">
        <v>0</v>
      </c>
      <c r="J25" s="53">
        <v>307.01299999999998</v>
      </c>
      <c r="K25" s="53">
        <v>308.01400000000001</v>
      </c>
      <c r="L25" s="53">
        <v>302.005</v>
      </c>
      <c r="M25" s="53">
        <v>310.012</v>
      </c>
      <c r="N25" s="62">
        <v>0</v>
      </c>
      <c r="O25" s="62">
        <v>0</v>
      </c>
      <c r="P25" s="62">
        <v>0</v>
      </c>
      <c r="R25" s="30"/>
    </row>
    <row r="26" spans="1:18" s="29" customFormat="1" ht="18.75" customHeight="1" thickBot="1">
      <c r="A26" s="54" t="s">
        <v>23</v>
      </c>
      <c r="B26" s="24" t="s">
        <v>909</v>
      </c>
      <c r="C26" s="24" t="s">
        <v>208</v>
      </c>
      <c r="D26" s="24" t="s">
        <v>181</v>
      </c>
      <c r="E26" s="49">
        <f t="shared" si="0"/>
        <v>1526.056</v>
      </c>
      <c r="F26" s="50">
        <f t="shared" si="1"/>
        <v>1226.049</v>
      </c>
      <c r="G26" s="52">
        <f t="shared" si="2"/>
        <v>153.256125</v>
      </c>
      <c r="H26" s="62">
        <v>0</v>
      </c>
      <c r="I26" s="62">
        <v>0</v>
      </c>
      <c r="J26" s="53">
        <v>306.01100000000002</v>
      </c>
      <c r="K26" s="62">
        <v>0</v>
      </c>
      <c r="L26" s="53">
        <v>312.01400000000001</v>
      </c>
      <c r="M26" s="62">
        <v>0</v>
      </c>
      <c r="N26" s="53">
        <v>301.00900000000001</v>
      </c>
      <c r="O26" s="53">
        <v>300.00700000000001</v>
      </c>
      <c r="P26" s="53">
        <v>307.01499999999999</v>
      </c>
      <c r="R26" s="30"/>
    </row>
    <row r="27" spans="1:18" s="29" customFormat="1" ht="18.75" customHeight="1" thickBot="1">
      <c r="A27" s="54" t="s">
        <v>24</v>
      </c>
      <c r="B27" s="59" t="s">
        <v>194</v>
      </c>
      <c r="C27" s="24" t="s">
        <v>206</v>
      </c>
      <c r="D27" s="24" t="s">
        <v>342</v>
      </c>
      <c r="E27" s="49">
        <f t="shared" si="0"/>
        <v>2407.0619999999994</v>
      </c>
      <c r="F27" s="50">
        <f t="shared" si="1"/>
        <v>1226.039</v>
      </c>
      <c r="G27" s="52">
        <f t="shared" si="2"/>
        <v>153.254875</v>
      </c>
      <c r="H27" s="53">
        <f>'[1]Calcolo Punti Diottra'!$D$5</f>
        <v>292.00599999999997</v>
      </c>
      <c r="I27" s="53">
        <f>'[1]Calcolo Punti Diottra'!$H$5</f>
        <v>305.00799999999998</v>
      </c>
      <c r="J27" s="53">
        <f>'[1]Calcolo Punti Diottra'!$L$5</f>
        <v>303.00599999999997</v>
      </c>
      <c r="K27" s="53">
        <f>'[1]Calcolo Punti Diottra'!$P$5</f>
        <v>307.01</v>
      </c>
      <c r="L27" s="53">
        <f>'[1]Calcolo Punti Diottra'!$T$5</f>
        <v>299.00400000000002</v>
      </c>
      <c r="M27" s="53">
        <f>'[1]Calcolo Punti Diottra'!$X$5</f>
        <v>307.00799999999998</v>
      </c>
      <c r="N27" s="53">
        <f>'[1]Calcolo Punti Diottra'!$AB$5</f>
        <v>287.00700000000001</v>
      </c>
      <c r="O27" s="53">
        <f>'[1]Calcolo Punti Diottra'!$AF$5</f>
        <v>307.01299999999998</v>
      </c>
      <c r="P27" s="62">
        <f>'[1]Calcolo Punti Diottra'!$AJ$5</f>
        <v>0</v>
      </c>
      <c r="R27" s="30"/>
    </row>
    <row r="28" spans="1:18" s="29" customFormat="1" ht="18.75" customHeight="1" thickBot="1">
      <c r="A28" s="54" t="s">
        <v>25</v>
      </c>
      <c r="B28" s="59" t="s">
        <v>459</v>
      </c>
      <c r="C28" s="24" t="s">
        <v>278</v>
      </c>
      <c r="D28" s="24" t="s">
        <v>416</v>
      </c>
      <c r="E28" s="49">
        <f t="shared" si="0"/>
        <v>2415.0699999999997</v>
      </c>
      <c r="F28" s="50">
        <f t="shared" si="1"/>
        <v>1226.039</v>
      </c>
      <c r="G28" s="52">
        <f t="shared" si="2"/>
        <v>153.254875</v>
      </c>
      <c r="H28" s="53">
        <f>'[1]Calcolo Punti Diottra'!$D$20</f>
        <v>297.012</v>
      </c>
      <c r="I28" s="53">
        <f>'[1]Calcolo Punti Diottra'!$H$20</f>
        <v>303.01</v>
      </c>
      <c r="J28" s="53">
        <f>'[1]Calcolo Punti Diottra'!$L$20</f>
        <v>311.012</v>
      </c>
      <c r="K28" s="53">
        <f>'[1]Calcolo Punti Diottra'!$P$20</f>
        <v>308.01</v>
      </c>
      <c r="L28" s="53">
        <f>'[1]Calcolo Punti Diottra'!$T$20</f>
        <v>296.005</v>
      </c>
      <c r="M28" s="53">
        <f>'[1]Calcolo Punti Diottra'!$X$20</f>
        <v>302.00599999999997</v>
      </c>
      <c r="N28" s="53">
        <f>'[1]Calcolo Punti Diottra'!$AB$20</f>
        <v>294.00799999999998</v>
      </c>
      <c r="O28" s="62">
        <f>'[1]Calcolo Punti Diottra'!$AF$20</f>
        <v>0</v>
      </c>
      <c r="P28" s="53">
        <f>'[1]Calcolo Punti Diottra'!$AJ$20</f>
        <v>304.00700000000001</v>
      </c>
      <c r="R28" s="30"/>
    </row>
    <row r="29" spans="1:18" s="29" customFormat="1" ht="18.75" customHeight="1" thickBot="1">
      <c r="A29" s="54" t="s">
        <v>26</v>
      </c>
      <c r="B29" s="24" t="s">
        <v>912</v>
      </c>
      <c r="C29" s="24" t="s">
        <v>210</v>
      </c>
      <c r="D29" s="24" t="s">
        <v>833</v>
      </c>
      <c r="E29" s="49">
        <f t="shared" si="0"/>
        <v>1818.0499999999997</v>
      </c>
      <c r="F29" s="50">
        <f t="shared" si="1"/>
        <v>1224.0369999999998</v>
      </c>
      <c r="G29" s="52">
        <f t="shared" si="2"/>
        <v>153.00462499999998</v>
      </c>
      <c r="H29" s="53">
        <v>307.00700000000001</v>
      </c>
      <c r="I29" s="62">
        <v>0</v>
      </c>
      <c r="J29" s="62">
        <v>0</v>
      </c>
      <c r="K29" s="53">
        <v>301.01</v>
      </c>
      <c r="L29" s="53">
        <v>306.01</v>
      </c>
      <c r="M29" s="53">
        <v>293.00299999999999</v>
      </c>
      <c r="N29" s="62">
        <v>0</v>
      </c>
      <c r="O29" s="53">
        <v>306.01400000000001</v>
      </c>
      <c r="P29" s="53">
        <v>305.00599999999997</v>
      </c>
      <c r="R29" s="30"/>
    </row>
    <row r="30" spans="1:18" s="29" customFormat="1" ht="18.75" customHeight="1" thickBot="1">
      <c r="A30" s="54" t="s">
        <v>27</v>
      </c>
      <c r="B30" s="59" t="s">
        <v>473</v>
      </c>
      <c r="C30" s="24" t="s">
        <v>331</v>
      </c>
      <c r="D30" s="24" t="s">
        <v>416</v>
      </c>
      <c r="E30" s="49">
        <f t="shared" si="0"/>
        <v>2104.0509999999999</v>
      </c>
      <c r="F30" s="50">
        <f t="shared" si="1"/>
        <v>1221.038</v>
      </c>
      <c r="G30" s="52">
        <f t="shared" si="2"/>
        <v>152.62975</v>
      </c>
      <c r="H30" s="53">
        <f>'[1]Calcolo Punti Diottra'!$D$19</f>
        <v>299.00299999999999</v>
      </c>
      <c r="I30" s="53">
        <f>'[1]Calcolo Punti Diottra'!$H$19</f>
        <v>305.00799999999998</v>
      </c>
      <c r="J30" s="53">
        <f>'[1]Calcolo Punti Diottra'!$L$19</f>
        <v>308.012</v>
      </c>
      <c r="K30" s="53">
        <f>'[1]Calcolo Punti Diottra'!$P$19</f>
        <v>289.00299999999999</v>
      </c>
      <c r="L30" s="62">
        <f>'[1]Calcolo Punti Diottra'!$T$19</f>
        <v>0</v>
      </c>
      <c r="M30" s="53">
        <f>'[1]Calcolo Punti Diottra'!$X$19</f>
        <v>295.00700000000001</v>
      </c>
      <c r="N30" s="53">
        <f>'[1]Calcolo Punti Diottra'!$AB$19</f>
        <v>301.00799999999998</v>
      </c>
      <c r="O30" s="62">
        <f>'[1]Calcolo Punti Diottra'!$AF$19</f>
        <v>0</v>
      </c>
      <c r="P30" s="53">
        <f>'[1]Calcolo Punti Diottra'!$AJ$19</f>
        <v>307.01</v>
      </c>
      <c r="R30" s="30"/>
    </row>
    <row r="31" spans="1:18" s="29" customFormat="1" ht="18.75" customHeight="1" thickBot="1">
      <c r="A31" s="54" t="s">
        <v>28</v>
      </c>
      <c r="B31" s="59" t="s">
        <v>203</v>
      </c>
      <c r="C31" s="24" t="s">
        <v>208</v>
      </c>
      <c r="D31" s="24" t="s">
        <v>513</v>
      </c>
      <c r="E31" s="49">
        <f t="shared" si="0"/>
        <v>1513.048</v>
      </c>
      <c r="F31" s="50">
        <f t="shared" si="1"/>
        <v>1219.0409999999999</v>
      </c>
      <c r="G31" s="52">
        <f t="shared" si="2"/>
        <v>152.38012499999999</v>
      </c>
      <c r="H31" s="62">
        <f>'[1]Calcolo Punti Diottra'!$D$24</f>
        <v>0</v>
      </c>
      <c r="I31" s="53">
        <f>'[1]Calcolo Punti Diottra'!$H$24</f>
        <v>303.00900000000001</v>
      </c>
      <c r="J31" s="53">
        <f>'[1]Calcolo Punti Diottra'!$L$24</f>
        <v>307.01</v>
      </c>
      <c r="K31" s="62">
        <f>'[1]Calcolo Punti Diottra'!$P$24</f>
        <v>0</v>
      </c>
      <c r="L31" s="53">
        <f>'[1]Calcolo Punti Diottra'!$T$24</f>
        <v>300.01</v>
      </c>
      <c r="M31" s="62">
        <f>'[1]Calcolo Punti Diottra'!$X$24</f>
        <v>0</v>
      </c>
      <c r="N31" s="53">
        <f>'[1]Calcolo Punti Diottra'!$AB$24</f>
        <v>294.00700000000001</v>
      </c>
      <c r="O31" s="62">
        <f>'[1]Calcolo Punti Diottra'!$AF$24</f>
        <v>0</v>
      </c>
      <c r="P31" s="53">
        <f>'[1]Calcolo Punti Diottra'!$AJ$24</f>
        <v>309.012</v>
      </c>
      <c r="R31" s="30"/>
    </row>
    <row r="32" spans="1:18" s="29" customFormat="1" ht="18.75" customHeight="1" thickBot="1">
      <c r="A32" s="54" t="s">
        <v>29</v>
      </c>
      <c r="B32" s="59" t="s">
        <v>824</v>
      </c>
      <c r="C32" s="24" t="s">
        <v>500</v>
      </c>
      <c r="D32" s="24" t="s">
        <v>173</v>
      </c>
      <c r="E32" s="49">
        <f t="shared" si="0"/>
        <v>1811.0429999999999</v>
      </c>
      <c r="F32" s="50">
        <f t="shared" si="1"/>
        <v>1219.029</v>
      </c>
      <c r="G32" s="52">
        <f t="shared" si="2"/>
        <v>152.378625</v>
      </c>
      <c r="H32" s="53">
        <f>'[1]Calcolo Punti Diottra'!$D$13</f>
        <v>303.01100000000002</v>
      </c>
      <c r="I32" s="62">
        <f>'[1]Calcolo Punti Diottra'!$H$13</f>
        <v>0</v>
      </c>
      <c r="J32" s="53">
        <f>'[1]Calcolo Punti Diottra'!$L$13</f>
        <v>306.00200000000001</v>
      </c>
      <c r="K32" s="62">
        <f>'[1]Calcolo Punti Diottra'!$P$13</f>
        <v>0</v>
      </c>
      <c r="L32" s="53">
        <f>'[1]Calcolo Punti Diottra'!$T$13</f>
        <v>307.00700000000001</v>
      </c>
      <c r="M32" s="53">
        <f>'[1]Calcolo Punti Diottra'!$X$13</f>
        <v>291.00299999999999</v>
      </c>
      <c r="N32" s="62">
        <f>'[1]Calcolo Punti Diottra'!$AB$13</f>
        <v>0</v>
      </c>
      <c r="O32" s="53">
        <f>'[1]Calcolo Punti Diottra'!$AF$13</f>
        <v>301.01100000000002</v>
      </c>
      <c r="P32" s="53">
        <f>'[1]Calcolo Punti Diottra'!$AJ$13</f>
        <v>303.00900000000001</v>
      </c>
      <c r="R32" s="30"/>
    </row>
    <row r="33" spans="1:18" s="29" customFormat="1" ht="18.75" customHeight="1" thickBot="1">
      <c r="A33" s="54" t="s">
        <v>30</v>
      </c>
      <c r="B33" s="59" t="s">
        <v>787</v>
      </c>
      <c r="C33" s="24" t="s">
        <v>810</v>
      </c>
      <c r="D33" s="24" t="s">
        <v>342</v>
      </c>
      <c r="E33" s="49">
        <f t="shared" si="0"/>
        <v>1799.0530000000001</v>
      </c>
      <c r="F33" s="50">
        <f t="shared" si="1"/>
        <v>1218.0419999999999</v>
      </c>
      <c r="G33" s="52">
        <f t="shared" si="2"/>
        <v>152.25524999999999</v>
      </c>
      <c r="H33" s="53">
        <f>'[1]Calcolo Punti Diottra'!$D$4</f>
        <v>299.00700000000001</v>
      </c>
      <c r="I33" s="53">
        <f>'[1]Calcolo Punti Diottra'!$H$4</f>
        <v>310.01100000000002</v>
      </c>
      <c r="J33" s="53">
        <f>'[1]Calcolo Punti Diottra'!$L$4</f>
        <v>282.00400000000002</v>
      </c>
      <c r="K33" s="53">
        <f>'[1]Calcolo Punti Diottra'!$P$4</f>
        <v>300.01</v>
      </c>
      <c r="L33" s="53">
        <f>'[1]Calcolo Punti Diottra'!$T$4</f>
        <v>309.012</v>
      </c>
      <c r="M33" s="53">
        <f>'[1]Calcolo Punti Diottra'!$X$4</f>
        <v>299.00900000000001</v>
      </c>
      <c r="N33" s="62">
        <f>'[1]Calcolo Punti Diottra'!$AB$4</f>
        <v>0</v>
      </c>
      <c r="O33" s="62">
        <f>'[1]Calcolo Punti Diottra'!$AF$4</f>
        <v>0</v>
      </c>
      <c r="P33" s="62">
        <f>'[1]Calcolo Punti Diottra'!$AJ$4</f>
        <v>0</v>
      </c>
      <c r="R33" s="30"/>
    </row>
    <row r="34" spans="1:18" s="29" customFormat="1" ht="18.75" customHeight="1" thickBot="1">
      <c r="A34" s="54" t="s">
        <v>31</v>
      </c>
      <c r="B34" s="24" t="s">
        <v>523</v>
      </c>
      <c r="C34" s="24" t="s">
        <v>269</v>
      </c>
      <c r="D34" s="24" t="s">
        <v>801</v>
      </c>
      <c r="E34" s="49">
        <f t="shared" si="0"/>
        <v>1806.0439999999996</v>
      </c>
      <c r="F34" s="50">
        <f t="shared" si="1"/>
        <v>1215.0350000000001</v>
      </c>
      <c r="G34" s="52">
        <f t="shared" si="2"/>
        <v>151.87937500000001</v>
      </c>
      <c r="H34" s="62">
        <v>0</v>
      </c>
      <c r="I34" s="62">
        <v>0</v>
      </c>
      <c r="J34" s="62">
        <v>0</v>
      </c>
      <c r="K34" s="53">
        <v>302.00700000000001</v>
      </c>
      <c r="L34" s="53">
        <v>299.00400000000002</v>
      </c>
      <c r="M34" s="53">
        <v>292.005</v>
      </c>
      <c r="N34" s="53">
        <v>306.01</v>
      </c>
      <c r="O34" s="53">
        <v>305.00599999999997</v>
      </c>
      <c r="P34" s="53">
        <v>302.012</v>
      </c>
      <c r="R34" s="30"/>
    </row>
    <row r="35" spans="1:18" s="29" customFormat="1" ht="18.75" customHeight="1" thickBot="1">
      <c r="A35" s="54" t="s">
        <v>32</v>
      </c>
      <c r="B35" s="59" t="s">
        <v>632</v>
      </c>
      <c r="C35" s="24" t="s">
        <v>269</v>
      </c>
      <c r="D35" s="24" t="s">
        <v>416</v>
      </c>
      <c r="E35" s="49">
        <f t="shared" si="0"/>
        <v>1793.0390000000002</v>
      </c>
      <c r="F35" s="50">
        <f t="shared" si="1"/>
        <v>1214.0320000000002</v>
      </c>
      <c r="G35" s="52">
        <f t="shared" si="2"/>
        <v>151.75400000000002</v>
      </c>
      <c r="H35" s="53">
        <f>'[1]Calcolo Punti Diottra'!$D$18</f>
        <v>285.00299999999999</v>
      </c>
      <c r="I35" s="62">
        <f>'[1]Calcolo Punti Diottra'!$H$18</f>
        <v>0</v>
      </c>
      <c r="J35" s="53">
        <f>'[1]Calcolo Punti Diottra'!$L$18</f>
        <v>298.00400000000002</v>
      </c>
      <c r="K35" s="53">
        <f>'[1]Calcolo Punti Diottra'!$P$18</f>
        <v>308.01</v>
      </c>
      <c r="L35" s="53">
        <f>'[1]Calcolo Punti Diottra'!$T$18</f>
        <v>301.00900000000001</v>
      </c>
      <c r="M35" s="62">
        <f>'[1]Calcolo Punti Diottra'!$X$18</f>
        <v>0</v>
      </c>
      <c r="N35" s="53">
        <f>'[1]Calcolo Punti Diottra'!$AB$18</f>
        <v>294.00400000000002</v>
      </c>
      <c r="O35" s="62">
        <f>'[1]Calcolo Punti Diottra'!$AF$18</f>
        <v>0</v>
      </c>
      <c r="P35" s="53">
        <f>'[1]Calcolo Punti Diottra'!$AJ$18</f>
        <v>307.00900000000001</v>
      </c>
      <c r="R35" s="30"/>
    </row>
    <row r="36" spans="1:18" s="29" customFormat="1" ht="18.75" customHeight="1" thickBot="1">
      <c r="A36" s="54" t="s">
        <v>33</v>
      </c>
      <c r="B36" s="24" t="s">
        <v>680</v>
      </c>
      <c r="C36" s="24" t="s">
        <v>497</v>
      </c>
      <c r="D36" s="24" t="s">
        <v>176</v>
      </c>
      <c r="E36" s="49">
        <f t="shared" si="0"/>
        <v>1214.0320000000002</v>
      </c>
      <c r="F36" s="50">
        <f t="shared" si="1"/>
        <v>1214.0319999999999</v>
      </c>
      <c r="G36" s="52">
        <f t="shared" si="2"/>
        <v>151.75399999999999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53">
        <v>306.01100000000002</v>
      </c>
      <c r="N36" s="53">
        <v>303.00200000000001</v>
      </c>
      <c r="O36" s="53">
        <v>295.01</v>
      </c>
      <c r="P36" s="53">
        <v>310.00900000000001</v>
      </c>
      <c r="R36" s="30"/>
    </row>
    <row r="37" spans="1:18" s="29" customFormat="1" ht="18.75" customHeight="1" thickBot="1">
      <c r="A37" s="54" t="s">
        <v>34</v>
      </c>
      <c r="B37" s="59" t="s">
        <v>594</v>
      </c>
      <c r="C37" s="24" t="s">
        <v>328</v>
      </c>
      <c r="D37" s="24" t="s">
        <v>173</v>
      </c>
      <c r="E37" s="49">
        <f t="shared" ref="E37:E68" si="3">SUM(H37:P37)</f>
        <v>1501.0359999999998</v>
      </c>
      <c r="F37" s="50">
        <f t="shared" ref="F37:F68" si="4">LARGE(H37:P37,1)+LARGE(H37:P37,2)+LARGE(H37:P37,3)+LARGE(H37:P37,4)</f>
        <v>1210.0329999999999</v>
      </c>
      <c r="G37" s="52">
        <f t="shared" ref="G37:G68" si="5">F37/8</f>
        <v>151.25412499999999</v>
      </c>
      <c r="H37" s="62">
        <f>'[1]Calcolo Punti Diottra'!$D$11</f>
        <v>0</v>
      </c>
      <c r="I37" s="62">
        <f>'[1]Calcolo Punti Diottra'!$H$11</f>
        <v>0</v>
      </c>
      <c r="J37" s="62">
        <f>'[1]Calcolo Punti Diottra'!$L$11</f>
        <v>0</v>
      </c>
      <c r="K37" s="62">
        <f>'[1]Calcolo Punti Diottra'!$P$11</f>
        <v>0</v>
      </c>
      <c r="L37" s="53">
        <f>'[1]Calcolo Punti Diottra'!$T$11</f>
        <v>299.01</v>
      </c>
      <c r="M37" s="53">
        <f>'[1]Calcolo Punti Diottra'!$X$11</f>
        <v>291.00299999999999</v>
      </c>
      <c r="N37" s="53">
        <f>'[1]Calcolo Punti Diottra'!$AB$11</f>
        <v>301.005</v>
      </c>
      <c r="O37" s="53">
        <f>'[1]Calcolo Punti Diottra'!$AF$11</f>
        <v>308.01</v>
      </c>
      <c r="P37" s="53">
        <f>'[1]Calcolo Punti Diottra'!$AJ$11</f>
        <v>302.00799999999998</v>
      </c>
      <c r="R37" s="30"/>
    </row>
    <row r="38" spans="1:18" s="29" customFormat="1" ht="18.75" customHeight="1" thickBot="1">
      <c r="A38" s="54" t="s">
        <v>35</v>
      </c>
      <c r="B38" s="24" t="s">
        <v>345</v>
      </c>
      <c r="C38" s="24" t="s">
        <v>346</v>
      </c>
      <c r="D38" s="24" t="s">
        <v>542</v>
      </c>
      <c r="E38" s="49">
        <f t="shared" si="3"/>
        <v>2039.0399999999997</v>
      </c>
      <c r="F38" s="50">
        <f t="shared" si="4"/>
        <v>1205.0279999999998</v>
      </c>
      <c r="G38" s="52">
        <f t="shared" si="5"/>
        <v>150.62849999999997</v>
      </c>
      <c r="H38" s="62">
        <v>0</v>
      </c>
      <c r="I38" s="62">
        <v>0</v>
      </c>
      <c r="J38" s="53">
        <v>282.005</v>
      </c>
      <c r="K38" s="53">
        <v>310.01</v>
      </c>
      <c r="L38" s="53">
        <v>266.00400000000002</v>
      </c>
      <c r="M38" s="53">
        <v>301.005</v>
      </c>
      <c r="N38" s="53">
        <v>286.00299999999999</v>
      </c>
      <c r="O38" s="53">
        <v>296.005</v>
      </c>
      <c r="P38" s="53">
        <v>298.00799999999998</v>
      </c>
      <c r="R38" s="30"/>
    </row>
    <row r="39" spans="1:18" s="29" customFormat="1" ht="18.75" customHeight="1" thickBot="1">
      <c r="A39" s="54" t="s">
        <v>36</v>
      </c>
      <c r="B39" s="59" t="s">
        <v>376</v>
      </c>
      <c r="C39" s="24" t="s">
        <v>377</v>
      </c>
      <c r="D39" s="24" t="s">
        <v>320</v>
      </c>
      <c r="E39" s="49">
        <f t="shared" si="3"/>
        <v>2349.0489999999995</v>
      </c>
      <c r="F39" s="50">
        <f t="shared" si="4"/>
        <v>1200.029</v>
      </c>
      <c r="G39" s="52">
        <f t="shared" si="5"/>
        <v>150.003625</v>
      </c>
      <c r="H39" s="53">
        <f>'[1]Calcolo Punti Diottra'!$D$26</f>
        <v>301.00700000000001</v>
      </c>
      <c r="I39" s="53">
        <f>'[1]Calcolo Punti Diottra'!$H$26</f>
        <v>302.00799999999998</v>
      </c>
      <c r="J39" s="53">
        <f>'[1]Calcolo Punti Diottra'!$L$26</f>
        <v>289.005</v>
      </c>
      <c r="K39" s="53">
        <f>'[1]Calcolo Punti Diottra'!$P$26</f>
        <v>289.005</v>
      </c>
      <c r="L39" s="53">
        <f>'[1]Calcolo Punti Diottra'!$T$26</f>
        <v>300.00599999999997</v>
      </c>
      <c r="M39" s="53">
        <f>'[1]Calcolo Punti Diottra'!$X$26</f>
        <v>288.00400000000002</v>
      </c>
      <c r="N39" s="53">
        <f>'[1]Calcolo Punti Diottra'!$AB$26</f>
        <v>283.00599999999997</v>
      </c>
      <c r="O39" s="62">
        <f>'[1]Calcolo Punti Diottra'!$AF$26</f>
        <v>0</v>
      </c>
      <c r="P39" s="53">
        <f>'[1]Calcolo Punti Diottra'!$AJ$26</f>
        <v>297.00799999999998</v>
      </c>
      <c r="R39" s="30"/>
    </row>
    <row r="40" spans="1:18" s="29" customFormat="1" ht="18.75" customHeight="1" thickBot="1">
      <c r="A40" s="28" t="s">
        <v>37</v>
      </c>
      <c r="B40" s="59" t="s">
        <v>831</v>
      </c>
      <c r="C40" s="24" t="s">
        <v>346</v>
      </c>
      <c r="D40" s="24" t="s">
        <v>320</v>
      </c>
      <c r="E40" s="49">
        <f t="shared" si="3"/>
        <v>1474.0420000000001</v>
      </c>
      <c r="F40" s="50">
        <f t="shared" si="4"/>
        <v>1199.0340000000001</v>
      </c>
      <c r="G40" s="52">
        <f t="shared" si="5"/>
        <v>149.87925000000001</v>
      </c>
      <c r="H40" s="53">
        <f>'[1]Calcolo Punti Diottra'!$D$29</f>
        <v>305.01100000000002</v>
      </c>
      <c r="I40" s="53">
        <f>'[1]Calcolo Punti Diottra'!$H$29</f>
        <v>296.00599999999997</v>
      </c>
      <c r="J40" s="62">
        <f>'[1]Calcolo Punti Diottra'!$L$29</f>
        <v>0</v>
      </c>
      <c r="K40" s="53">
        <f>'[1]Calcolo Punti Diottra'!$P$29</f>
        <v>275.00799999999998</v>
      </c>
      <c r="L40" s="53">
        <f>'[1]Calcolo Punti Diottra'!$T$29</f>
        <v>296.00700000000001</v>
      </c>
      <c r="M40" s="62">
        <f>'[1]Calcolo Punti Diottra'!$X$29</f>
        <v>0</v>
      </c>
      <c r="N40" s="53">
        <f>'[1]Calcolo Punti Diottra'!$AB$29</f>
        <v>302.01</v>
      </c>
      <c r="O40" s="62">
        <f>'[1]Calcolo Punti Diottra'!$AF$29</f>
        <v>0</v>
      </c>
      <c r="P40" s="62">
        <f>'[1]Calcolo Punti Diottra'!$AJ$29</f>
        <v>0</v>
      </c>
      <c r="R40" s="30"/>
    </row>
    <row r="41" spans="1:18" s="29" customFormat="1" ht="18.75" customHeight="1" thickBot="1">
      <c r="A41" s="28" t="s">
        <v>38</v>
      </c>
      <c r="B41" s="59" t="s">
        <v>389</v>
      </c>
      <c r="C41" s="24" t="s">
        <v>781</v>
      </c>
      <c r="D41" s="24" t="s">
        <v>342</v>
      </c>
      <c r="E41" s="49">
        <f t="shared" si="3"/>
        <v>1195.0309999999999</v>
      </c>
      <c r="F41" s="50">
        <f t="shared" si="4"/>
        <v>1195.0309999999999</v>
      </c>
      <c r="G41" s="52">
        <f t="shared" si="5"/>
        <v>149.37887499999999</v>
      </c>
      <c r="H41" s="53">
        <f>'[1]Calcolo Punti Diottra'!$D$2</f>
        <v>298.00599999999997</v>
      </c>
      <c r="I41" s="53">
        <f>'[1]Calcolo Punti Diottra'!$H$2</f>
        <v>296.00900000000001</v>
      </c>
      <c r="J41" s="53">
        <f>'[1]Calcolo Punti Diottra'!$L$2</f>
        <v>292.00400000000002</v>
      </c>
      <c r="K41" s="53">
        <f>'[1]Calcolo Punti Diottra'!$P$2</f>
        <v>309.012</v>
      </c>
      <c r="L41" s="62">
        <f>'[1]Calcolo Punti Diottra'!$T$2</f>
        <v>0</v>
      </c>
      <c r="M41" s="62">
        <f>'[1]Calcolo Punti Diottra'!$X$2</f>
        <v>0</v>
      </c>
      <c r="N41" s="62">
        <f>'[1]Calcolo Punti Diottra'!$AB$2</f>
        <v>0</v>
      </c>
      <c r="O41" s="62">
        <f>'[1]Calcolo Punti Diottra'!$AF$2</f>
        <v>0</v>
      </c>
      <c r="P41" s="62">
        <f>'[1]Calcolo Punti Diottra'!$AJ$2</f>
        <v>0</v>
      </c>
      <c r="R41" s="30"/>
    </row>
    <row r="42" spans="1:18" s="29" customFormat="1" ht="18.75" customHeight="1" thickBot="1">
      <c r="A42" s="28" t="s">
        <v>39</v>
      </c>
      <c r="B42" s="59" t="s">
        <v>805</v>
      </c>
      <c r="C42" s="24" t="s">
        <v>218</v>
      </c>
      <c r="D42" s="24" t="s">
        <v>597</v>
      </c>
      <c r="E42" s="49">
        <f t="shared" si="3"/>
        <v>2359.0569999999998</v>
      </c>
      <c r="F42" s="50">
        <f t="shared" si="4"/>
        <v>1193.0339999999999</v>
      </c>
      <c r="G42" s="52">
        <f t="shared" si="5"/>
        <v>149.12924999999998</v>
      </c>
      <c r="H42" s="53">
        <f>'[1]Calcolo Punti Diottra'!$D$9</f>
        <v>294.005</v>
      </c>
      <c r="I42" s="53">
        <f>'[1]Calcolo Punti Diottra'!$H$9</f>
        <v>294.00599999999997</v>
      </c>
      <c r="J42" s="53">
        <f>'[1]Calcolo Punti Diottra'!$L$9</f>
        <v>295.00599999999997</v>
      </c>
      <c r="K42" s="53">
        <f>'[1]Calcolo Punti Diottra'!$P$9</f>
        <v>303.01</v>
      </c>
      <c r="L42" s="53">
        <f>'[1]Calcolo Punti Diottra'!$T$9</f>
        <v>287.00400000000002</v>
      </c>
      <c r="M42" s="53">
        <f>'[1]Calcolo Punti Diottra'!$X$9</f>
        <v>301.012</v>
      </c>
      <c r="N42" s="53">
        <f>'[1]Calcolo Punti Diottra'!$AB$9</f>
        <v>292.00700000000001</v>
      </c>
      <c r="O42" s="62">
        <f>'[1]Calcolo Punti Diottra'!$AF$9</f>
        <v>0</v>
      </c>
      <c r="P42" s="53">
        <f>'[1]Calcolo Punti Diottra'!$AJ$9</f>
        <v>293.00700000000001</v>
      </c>
      <c r="R42" s="30"/>
    </row>
    <row r="43" spans="1:18" s="29" customFormat="1" ht="18.75" customHeight="1" thickBot="1">
      <c r="A43" s="28" t="s">
        <v>40</v>
      </c>
      <c r="B43" s="24" t="s">
        <v>480</v>
      </c>
      <c r="C43" s="24" t="s">
        <v>388</v>
      </c>
      <c r="D43" s="24" t="s">
        <v>169</v>
      </c>
      <c r="E43" s="49">
        <f t="shared" si="3"/>
        <v>1477.0219999999999</v>
      </c>
      <c r="F43" s="50">
        <f t="shared" si="4"/>
        <v>1189.02</v>
      </c>
      <c r="G43" s="52">
        <f t="shared" si="5"/>
        <v>148.6275</v>
      </c>
      <c r="H43" s="62">
        <v>0</v>
      </c>
      <c r="I43" s="62">
        <v>0</v>
      </c>
      <c r="J43" s="53">
        <v>304.00400000000002</v>
      </c>
      <c r="K43" s="53">
        <v>295.00599999999997</v>
      </c>
      <c r="L43" s="53">
        <v>296.00700000000001</v>
      </c>
      <c r="M43" s="53">
        <v>288.00200000000001</v>
      </c>
      <c r="N43" s="53">
        <v>294.00299999999999</v>
      </c>
      <c r="O43" s="62">
        <v>0</v>
      </c>
      <c r="P43" s="62">
        <v>0</v>
      </c>
      <c r="R43" s="30"/>
    </row>
    <row r="44" spans="1:18" s="29" customFormat="1" ht="18.75" customHeight="1" thickBot="1">
      <c r="A44" s="28" t="s">
        <v>41</v>
      </c>
      <c r="B44" s="59" t="s">
        <v>194</v>
      </c>
      <c r="C44" s="24" t="s">
        <v>415</v>
      </c>
      <c r="D44" s="24" t="s">
        <v>416</v>
      </c>
      <c r="E44" s="49">
        <f t="shared" si="3"/>
        <v>1759.0339999999999</v>
      </c>
      <c r="F44" s="50">
        <f t="shared" si="4"/>
        <v>1186.028</v>
      </c>
      <c r="G44" s="52">
        <f t="shared" si="5"/>
        <v>148.2535</v>
      </c>
      <c r="H44" s="62">
        <f>'[1]Calcolo Punti Diottra'!$D$21</f>
        <v>0</v>
      </c>
      <c r="I44" s="53">
        <f>'[1]Calcolo Punti Diottra'!$H$21</f>
        <v>294.00599999999997</v>
      </c>
      <c r="J44" s="62">
        <f>'[1]Calcolo Punti Diottra'!$L$21</f>
        <v>0</v>
      </c>
      <c r="K44" s="53">
        <f>'[1]Calcolo Punti Diottra'!$P$21</f>
        <v>284.00200000000001</v>
      </c>
      <c r="L44" s="53">
        <f>'[1]Calcolo Punti Diottra'!$T$21</f>
        <v>299.00900000000001</v>
      </c>
      <c r="M44" s="62">
        <f>'[1]Calcolo Punti Diottra'!$X$21</f>
        <v>0</v>
      </c>
      <c r="N44" s="53">
        <f>'[1]Calcolo Punti Diottra'!$AB$21</f>
        <v>291.012</v>
      </c>
      <c r="O44" s="53">
        <f>'[1]Calcolo Punti Diottra'!$AF$21</f>
        <v>289.00400000000002</v>
      </c>
      <c r="P44" s="53">
        <f>'[1]Calcolo Punti Diottra'!$AJ$21</f>
        <v>302.00099999999998</v>
      </c>
      <c r="R44" s="30"/>
    </row>
    <row r="45" spans="1:18" s="29" customFormat="1" ht="18.75" customHeight="1" thickBot="1">
      <c r="A45" s="28" t="s">
        <v>42</v>
      </c>
      <c r="B45" s="59" t="s">
        <v>825</v>
      </c>
      <c r="C45" s="24" t="s">
        <v>556</v>
      </c>
      <c r="D45" s="24" t="s">
        <v>534</v>
      </c>
      <c r="E45" s="49">
        <f t="shared" si="3"/>
        <v>1472.0250000000001</v>
      </c>
      <c r="F45" s="50">
        <f t="shared" si="4"/>
        <v>1182.0250000000001</v>
      </c>
      <c r="G45" s="52">
        <f t="shared" si="5"/>
        <v>147.75312500000001</v>
      </c>
      <c r="H45" s="62">
        <f>'[1]Calcolo Punti Diottra'!$D$16</f>
        <v>0</v>
      </c>
      <c r="I45" s="53">
        <f>'[1]Calcolo Punti Diottra'!$H$16</f>
        <v>297.00799999999998</v>
      </c>
      <c r="J45" s="53">
        <f>'[1]Calcolo Punti Diottra'!$L$16</f>
        <v>299.00299999999999</v>
      </c>
      <c r="K45" s="62">
        <f>'[1]Calcolo Punti Diottra'!$P$16</f>
        <v>0</v>
      </c>
      <c r="L45" s="53">
        <f>'[1]Calcolo Punti Diottra'!$T$16</f>
        <v>290</v>
      </c>
      <c r="M45" s="62">
        <f>'[1]Calcolo Punti Diottra'!$X$16</f>
        <v>0</v>
      </c>
      <c r="N45" s="53">
        <f>'[1]Calcolo Punti Diottra'!$AB$16</f>
        <v>295.00900000000001</v>
      </c>
      <c r="O45" s="62">
        <f>'[1]Calcolo Punti Diottra'!$AF$16</f>
        <v>0</v>
      </c>
      <c r="P45" s="53">
        <f>'[1]Calcolo Punti Diottra'!$AJ$16</f>
        <v>291.005</v>
      </c>
      <c r="R45" s="30"/>
    </row>
    <row r="46" spans="1:18" s="29" customFormat="1" ht="18.75" customHeight="1" thickBot="1">
      <c r="A46" s="28" t="s">
        <v>43</v>
      </c>
      <c r="B46" s="59" t="s">
        <v>620</v>
      </c>
      <c r="C46" s="24" t="s">
        <v>621</v>
      </c>
      <c r="D46" s="24" t="s">
        <v>534</v>
      </c>
      <c r="E46" s="49">
        <f t="shared" si="3"/>
        <v>1466.0309999999999</v>
      </c>
      <c r="F46" s="50">
        <f t="shared" si="4"/>
        <v>1182.0249999999999</v>
      </c>
      <c r="G46" s="52">
        <f t="shared" si="5"/>
        <v>147.75312499999998</v>
      </c>
      <c r="H46" s="62">
        <f>'[1]Calcolo Punti Diottra'!$D$14</f>
        <v>0</v>
      </c>
      <c r="I46" s="53">
        <f>'[1]Calcolo Punti Diottra'!$H$14</f>
        <v>294.005</v>
      </c>
      <c r="J46" s="53">
        <f>'[1]Calcolo Punti Diottra'!$L$14</f>
        <v>300.00799999999998</v>
      </c>
      <c r="K46" s="62">
        <f>'[1]Calcolo Punti Diottra'!$P$14</f>
        <v>0</v>
      </c>
      <c r="L46" s="53">
        <f>'[1]Calcolo Punti Diottra'!$T$14</f>
        <v>284.00599999999997</v>
      </c>
      <c r="M46" s="62">
        <f>'[1]Calcolo Punti Diottra'!$X$14</f>
        <v>0</v>
      </c>
      <c r="N46" s="53">
        <f>'[1]Calcolo Punti Diottra'!$AB$14</f>
        <v>302.00599999999997</v>
      </c>
      <c r="O46" s="62">
        <f>'[1]Calcolo Punti Diottra'!$AF$14</f>
        <v>0</v>
      </c>
      <c r="P46" s="53">
        <f>'[1]Calcolo Punti Diottra'!$AJ$14</f>
        <v>286.00599999999997</v>
      </c>
      <c r="R46" s="30"/>
    </row>
    <row r="47" spans="1:18" s="29" customFormat="1" ht="18.75" customHeight="1" thickBot="1">
      <c r="A47" s="28" t="s">
        <v>44</v>
      </c>
      <c r="B47" s="24" t="s">
        <v>610</v>
      </c>
      <c r="C47" s="24" t="s">
        <v>533</v>
      </c>
      <c r="D47" s="24" t="s">
        <v>181</v>
      </c>
      <c r="E47" s="49">
        <f t="shared" si="3"/>
        <v>2038.0410000000002</v>
      </c>
      <c r="F47" s="50">
        <f t="shared" si="4"/>
        <v>1181.0279999999998</v>
      </c>
      <c r="G47" s="52">
        <f t="shared" si="5"/>
        <v>147.62849999999997</v>
      </c>
      <c r="H47" s="53">
        <v>294.01</v>
      </c>
      <c r="I47" s="53">
        <v>293.00599999999997</v>
      </c>
      <c r="J47" s="53">
        <v>292.005</v>
      </c>
      <c r="K47" s="62">
        <v>0</v>
      </c>
      <c r="L47" s="53">
        <v>293.00299999999999</v>
      </c>
      <c r="M47" s="62">
        <v>0</v>
      </c>
      <c r="N47" s="53">
        <v>272.005</v>
      </c>
      <c r="O47" s="53">
        <v>296.00700000000001</v>
      </c>
      <c r="P47" s="53">
        <v>298.005</v>
      </c>
      <c r="R47" s="30"/>
    </row>
    <row r="48" spans="1:18" s="29" customFormat="1" ht="18.75" customHeight="1" thickBot="1">
      <c r="A48" s="28" t="s">
        <v>45</v>
      </c>
      <c r="B48" s="59" t="s">
        <v>348</v>
      </c>
      <c r="C48" s="24" t="s">
        <v>218</v>
      </c>
      <c r="D48" s="24" t="s">
        <v>342</v>
      </c>
      <c r="E48" s="49">
        <f t="shared" si="3"/>
        <v>1719.02</v>
      </c>
      <c r="F48" s="50">
        <f t="shared" si="4"/>
        <v>1181.018</v>
      </c>
      <c r="G48" s="52">
        <f t="shared" si="5"/>
        <v>147.62725</v>
      </c>
      <c r="H48" s="53">
        <f>'[1]Calcolo Punti Diottra'!$D$3</f>
        <v>261</v>
      </c>
      <c r="I48" s="53">
        <f>'[1]Calcolo Punti Diottra'!$H$3</f>
        <v>285.00599999999997</v>
      </c>
      <c r="J48" s="53">
        <f>'[1]Calcolo Punti Diottra'!$L$3</f>
        <v>277.00200000000001</v>
      </c>
      <c r="K48" s="53">
        <f>'[1]Calcolo Punti Diottra'!$P$3</f>
        <v>293.00200000000001</v>
      </c>
      <c r="L48" s="62">
        <f>'[1]Calcolo Punti Diottra'!$T$3</f>
        <v>0</v>
      </c>
      <c r="M48" s="53">
        <f>'[1]Calcolo Punti Diottra'!$X$3</f>
        <v>299.00400000000002</v>
      </c>
      <c r="N48" s="62">
        <f>'[1]Calcolo Punti Diottra'!$AB$3</f>
        <v>0</v>
      </c>
      <c r="O48" s="53">
        <f>'[1]Calcolo Punti Diottra'!$AF$3</f>
        <v>304.00599999999997</v>
      </c>
      <c r="P48" s="62">
        <f>'[1]Calcolo Punti Diottra'!$AJ$3</f>
        <v>0</v>
      </c>
      <c r="R48" s="30"/>
    </row>
    <row r="49" spans="1:18" s="29" customFormat="1" ht="18.75" customHeight="1" thickBot="1">
      <c r="A49" s="28" t="s">
        <v>46</v>
      </c>
      <c r="B49" s="24" t="s">
        <v>834</v>
      </c>
      <c r="C49" s="24" t="s">
        <v>415</v>
      </c>
      <c r="D49" s="24" t="s">
        <v>833</v>
      </c>
      <c r="E49" s="49">
        <f t="shared" si="3"/>
        <v>1459.029</v>
      </c>
      <c r="F49" s="50">
        <f t="shared" si="4"/>
        <v>1179.0260000000001</v>
      </c>
      <c r="G49" s="52">
        <f t="shared" si="5"/>
        <v>147.37825000000001</v>
      </c>
      <c r="H49" s="53">
        <v>304.00900000000001</v>
      </c>
      <c r="I49" s="62">
        <v>0</v>
      </c>
      <c r="J49" s="62">
        <v>0</v>
      </c>
      <c r="K49" s="62">
        <v>0</v>
      </c>
      <c r="L49" s="53">
        <v>287.00299999999999</v>
      </c>
      <c r="M49" s="53">
        <v>280.00299999999999</v>
      </c>
      <c r="N49" s="62">
        <v>0</v>
      </c>
      <c r="O49" s="53">
        <v>298.00700000000001</v>
      </c>
      <c r="P49" s="53">
        <v>290.00700000000001</v>
      </c>
      <c r="R49" s="30"/>
    </row>
    <row r="50" spans="1:18" s="29" customFormat="1" ht="18.75" customHeight="1" thickBot="1">
      <c r="A50" s="28" t="s">
        <v>47</v>
      </c>
      <c r="B50" s="59" t="s">
        <v>791</v>
      </c>
      <c r="C50" s="24" t="s">
        <v>792</v>
      </c>
      <c r="D50" s="24" t="s">
        <v>597</v>
      </c>
      <c r="E50" s="49">
        <f t="shared" si="3"/>
        <v>1178.0309999999999</v>
      </c>
      <c r="F50" s="50">
        <f t="shared" si="4"/>
        <v>1178.0309999999999</v>
      </c>
      <c r="G50" s="52">
        <f t="shared" si="5"/>
        <v>147.25387499999999</v>
      </c>
      <c r="H50" s="53">
        <f>'[1]Calcolo Punti Diottra'!$D$6</f>
        <v>304.01100000000002</v>
      </c>
      <c r="I50" s="62">
        <f>'[1]Calcolo Punti Diottra'!$H$6</f>
        <v>0</v>
      </c>
      <c r="J50" s="53">
        <f>'[1]Calcolo Punti Diottra'!$L$6</f>
        <v>288.00400000000002</v>
      </c>
      <c r="K50" s="53">
        <f>'[1]Calcolo Punti Diottra'!$P$6</f>
        <v>307.01100000000002</v>
      </c>
      <c r="L50" s="62">
        <f>'[1]Calcolo Punti Diottra'!$T$6</f>
        <v>0</v>
      </c>
      <c r="M50" s="62">
        <f>'[1]Calcolo Punti Diottra'!$X$6</f>
        <v>0</v>
      </c>
      <c r="N50" s="53">
        <f>'[1]Calcolo Punti Diottra'!$AB$6</f>
        <v>279.005</v>
      </c>
      <c r="O50" s="62">
        <f>'[1]Calcolo Punti Diottra'!$AF$6</f>
        <v>0</v>
      </c>
      <c r="P50" s="62">
        <f>'[1]Calcolo Punti Diottra'!$AJ$6</f>
        <v>0</v>
      </c>
      <c r="R50" s="30"/>
    </row>
    <row r="51" spans="1:18" s="29" customFormat="1" ht="18.75" customHeight="1" thickBot="1">
      <c r="A51" s="28" t="s">
        <v>48</v>
      </c>
      <c r="B51" s="24" t="s">
        <v>847</v>
      </c>
      <c r="C51" s="24" t="s">
        <v>222</v>
      </c>
      <c r="D51" s="24" t="s">
        <v>171</v>
      </c>
      <c r="E51" s="49">
        <f t="shared" si="3"/>
        <v>1748.0279999999998</v>
      </c>
      <c r="F51" s="50">
        <f t="shared" si="4"/>
        <v>1173.0239999999999</v>
      </c>
      <c r="G51" s="52">
        <f t="shared" si="5"/>
        <v>146.62799999999999</v>
      </c>
      <c r="H51" s="62">
        <v>0</v>
      </c>
      <c r="I51" s="53">
        <v>290.00599999999997</v>
      </c>
      <c r="J51" s="53">
        <v>287.00400000000002</v>
      </c>
      <c r="K51" s="62">
        <v>0</v>
      </c>
      <c r="L51" s="53">
        <v>295.00599999999997</v>
      </c>
      <c r="M51" s="62">
        <v>0</v>
      </c>
      <c r="N51" s="53">
        <v>297.00799999999998</v>
      </c>
      <c r="O51" s="53">
        <v>291.00400000000002</v>
      </c>
      <c r="P51" s="53">
        <v>288</v>
      </c>
      <c r="R51" s="30"/>
    </row>
    <row r="52" spans="1:18" s="29" customFormat="1" ht="18.75" customHeight="1" thickBot="1">
      <c r="A52" s="28" t="s">
        <v>49</v>
      </c>
      <c r="B52" s="24" t="s">
        <v>547</v>
      </c>
      <c r="C52" s="24" t="s">
        <v>548</v>
      </c>
      <c r="D52" s="24" t="s">
        <v>169</v>
      </c>
      <c r="E52" s="49">
        <f t="shared" si="3"/>
        <v>1445.0250000000001</v>
      </c>
      <c r="F52" s="50">
        <f t="shared" si="4"/>
        <v>1163.0219999999999</v>
      </c>
      <c r="G52" s="52">
        <f t="shared" si="5"/>
        <v>145.37774999999999</v>
      </c>
      <c r="H52" s="62">
        <v>0</v>
      </c>
      <c r="I52" s="62">
        <v>0</v>
      </c>
      <c r="J52" s="62">
        <v>0</v>
      </c>
      <c r="K52" s="62">
        <v>0</v>
      </c>
      <c r="L52" s="53">
        <v>288.00400000000002</v>
      </c>
      <c r="M52" s="53">
        <v>282.00299999999999</v>
      </c>
      <c r="N52" s="53">
        <v>286.00799999999998</v>
      </c>
      <c r="O52" s="53">
        <v>290.00200000000001</v>
      </c>
      <c r="P52" s="53">
        <v>299.00799999999998</v>
      </c>
      <c r="R52" s="30"/>
    </row>
    <row r="53" spans="1:18" s="29" customFormat="1" ht="18.75" customHeight="1" thickBot="1">
      <c r="A53" s="28" t="s">
        <v>50</v>
      </c>
      <c r="B53" s="24" t="s">
        <v>873</v>
      </c>
      <c r="C53" s="24" t="s">
        <v>328</v>
      </c>
      <c r="D53" s="24" t="s">
        <v>320</v>
      </c>
      <c r="E53" s="49">
        <f t="shared" si="3"/>
        <v>1163.0160000000001</v>
      </c>
      <c r="F53" s="50">
        <f t="shared" si="4"/>
        <v>1163.0160000000001</v>
      </c>
      <c r="G53" s="52">
        <f t="shared" si="5"/>
        <v>145.37700000000001</v>
      </c>
      <c r="H53" s="62">
        <v>0</v>
      </c>
      <c r="I53" s="53">
        <v>289.005</v>
      </c>
      <c r="J53" s="53">
        <v>292.00200000000001</v>
      </c>
      <c r="K53" s="62">
        <v>0</v>
      </c>
      <c r="L53" s="53">
        <v>289.005</v>
      </c>
      <c r="M53" s="62">
        <v>0</v>
      </c>
      <c r="N53" s="53">
        <v>293.00400000000002</v>
      </c>
      <c r="O53" s="62">
        <v>0</v>
      </c>
      <c r="P53" s="62">
        <v>0</v>
      </c>
      <c r="R53" s="30"/>
    </row>
    <row r="54" spans="1:18" s="29" customFormat="1" ht="18.75" customHeight="1" thickBot="1">
      <c r="A54" s="28" t="s">
        <v>51</v>
      </c>
      <c r="B54" s="59" t="s">
        <v>617</v>
      </c>
      <c r="C54" s="24" t="s">
        <v>618</v>
      </c>
      <c r="D54" s="24" t="s">
        <v>534</v>
      </c>
      <c r="E54" s="49">
        <f t="shared" si="3"/>
        <v>1406.018</v>
      </c>
      <c r="F54" s="50">
        <f t="shared" si="4"/>
        <v>1131.0140000000001</v>
      </c>
      <c r="G54" s="52">
        <f t="shared" si="5"/>
        <v>141.37675000000002</v>
      </c>
      <c r="H54" s="62">
        <f>'[1]Calcolo Punti Diottra'!$D$15</f>
        <v>0</v>
      </c>
      <c r="I54" s="53">
        <f>'[1]Calcolo Punti Diottra'!$H$15</f>
        <v>279.005</v>
      </c>
      <c r="J54" s="53">
        <f>'[1]Calcolo Punti Diottra'!$L$15</f>
        <v>288.00200000000001</v>
      </c>
      <c r="K54" s="62">
        <f>'[1]Calcolo Punti Diottra'!$P$15</f>
        <v>0</v>
      </c>
      <c r="L54" s="53">
        <f>'[1]Calcolo Punti Diottra'!$T$15</f>
        <v>283.00599999999997</v>
      </c>
      <c r="M54" s="62">
        <f>'[1]Calcolo Punti Diottra'!$X$15</f>
        <v>0</v>
      </c>
      <c r="N54" s="53">
        <f>'[1]Calcolo Punti Diottra'!$AB$15</f>
        <v>281.00099999999998</v>
      </c>
      <c r="O54" s="62">
        <f>'[1]Calcolo Punti Diottra'!$AF$15</f>
        <v>0</v>
      </c>
      <c r="P54" s="53">
        <f>'[1]Calcolo Punti Diottra'!$AJ$15</f>
        <v>275.00400000000002</v>
      </c>
      <c r="R54" s="30"/>
    </row>
    <row r="55" spans="1:18" s="29" customFormat="1" ht="18.75" customHeight="1" thickBot="1">
      <c r="A55" s="28" t="s">
        <v>52</v>
      </c>
      <c r="B55" s="24" t="s">
        <v>503</v>
      </c>
      <c r="C55" s="24" t="s">
        <v>243</v>
      </c>
      <c r="D55" s="24" t="s">
        <v>176</v>
      </c>
      <c r="E55" s="49">
        <f t="shared" si="3"/>
        <v>916.02300000000014</v>
      </c>
      <c r="F55" s="50">
        <f t="shared" si="4"/>
        <v>916.02300000000002</v>
      </c>
      <c r="G55" s="52">
        <f t="shared" si="5"/>
        <v>114.502875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53">
        <v>302.00400000000002</v>
      </c>
      <c r="N55" s="62">
        <v>0</v>
      </c>
      <c r="O55" s="53">
        <v>311.01100000000002</v>
      </c>
      <c r="P55" s="53">
        <v>303.00799999999998</v>
      </c>
      <c r="R55" s="30"/>
    </row>
    <row r="56" spans="1:18" s="29" customFormat="1" ht="18.75" customHeight="1" thickBot="1">
      <c r="A56" s="28" t="s">
        <v>53</v>
      </c>
      <c r="B56" s="24" t="s">
        <v>914</v>
      </c>
      <c r="C56" s="24" t="s">
        <v>497</v>
      </c>
      <c r="D56" s="24" t="s">
        <v>915</v>
      </c>
      <c r="E56" s="49">
        <f t="shared" si="3"/>
        <v>900.0200000000001</v>
      </c>
      <c r="F56" s="50">
        <f t="shared" si="4"/>
        <v>900.0200000000001</v>
      </c>
      <c r="G56" s="52">
        <f t="shared" si="5"/>
        <v>112.50250000000001</v>
      </c>
      <c r="H56" s="62">
        <v>0</v>
      </c>
      <c r="I56" s="62">
        <v>0</v>
      </c>
      <c r="J56" s="62">
        <v>0</v>
      </c>
      <c r="K56" s="53">
        <v>299.00400000000002</v>
      </c>
      <c r="L56" s="53">
        <v>303.01100000000002</v>
      </c>
      <c r="M56" s="53">
        <v>298.005</v>
      </c>
      <c r="N56" s="62">
        <v>0</v>
      </c>
      <c r="O56" s="62">
        <v>0</v>
      </c>
      <c r="P56" s="62">
        <v>0</v>
      </c>
      <c r="R56" s="30"/>
    </row>
    <row r="57" spans="1:18" s="29" customFormat="1" ht="18.75" customHeight="1" thickBot="1">
      <c r="A57" s="28" t="s">
        <v>54</v>
      </c>
      <c r="B57" s="24" t="s">
        <v>188</v>
      </c>
      <c r="C57" s="24" t="s">
        <v>189</v>
      </c>
      <c r="D57" s="24" t="s">
        <v>164</v>
      </c>
      <c r="E57" s="49">
        <f t="shared" si="3"/>
        <v>895.02599999999995</v>
      </c>
      <c r="F57" s="50">
        <f t="shared" si="4"/>
        <v>895.02599999999995</v>
      </c>
      <c r="G57" s="52">
        <f t="shared" si="5"/>
        <v>111.87824999999999</v>
      </c>
      <c r="H57" s="53">
        <v>297.00900000000001</v>
      </c>
      <c r="I57" s="62">
        <v>0</v>
      </c>
      <c r="J57" s="53">
        <v>301.01100000000002</v>
      </c>
      <c r="K57" s="53">
        <v>297.00599999999997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R57" s="30"/>
    </row>
    <row r="58" spans="1:18" s="29" customFormat="1" ht="18.75" customHeight="1" thickBot="1">
      <c r="A58" s="28" t="s">
        <v>55</v>
      </c>
      <c r="B58" s="24" t="s">
        <v>255</v>
      </c>
      <c r="C58" s="24" t="s">
        <v>193</v>
      </c>
      <c r="D58" s="24" t="s">
        <v>176</v>
      </c>
      <c r="E58" s="49">
        <f t="shared" si="3"/>
        <v>894.02300000000002</v>
      </c>
      <c r="F58" s="50">
        <f t="shared" si="4"/>
        <v>894.02300000000002</v>
      </c>
      <c r="G58" s="52">
        <f t="shared" si="5"/>
        <v>111.752875</v>
      </c>
      <c r="H58" s="62">
        <v>0</v>
      </c>
      <c r="I58" s="62">
        <v>0</v>
      </c>
      <c r="J58" s="62">
        <v>0</v>
      </c>
      <c r="K58" s="53">
        <v>300.01100000000002</v>
      </c>
      <c r="L58" s="62">
        <v>0</v>
      </c>
      <c r="M58" s="53">
        <v>300.00599999999997</v>
      </c>
      <c r="N58" s="62">
        <v>0</v>
      </c>
      <c r="O58" s="53">
        <v>294.00599999999997</v>
      </c>
      <c r="P58" s="62">
        <v>0</v>
      </c>
      <c r="R58" s="30"/>
    </row>
    <row r="59" spans="1:18" s="29" customFormat="1" ht="18.75" customHeight="1" thickBot="1">
      <c r="A59" s="28" t="s">
        <v>56</v>
      </c>
      <c r="B59" s="24" t="s">
        <v>892</v>
      </c>
      <c r="C59" s="24" t="s">
        <v>227</v>
      </c>
      <c r="D59" s="24" t="s">
        <v>332</v>
      </c>
      <c r="E59" s="49">
        <f t="shared" si="3"/>
        <v>888.02499999999998</v>
      </c>
      <c r="F59" s="50">
        <f t="shared" si="4"/>
        <v>888.02500000000009</v>
      </c>
      <c r="G59" s="52">
        <f t="shared" si="5"/>
        <v>111.00312500000001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53">
        <v>292.00799999999998</v>
      </c>
      <c r="O59" s="53">
        <v>298.00799999999998</v>
      </c>
      <c r="P59" s="53">
        <v>298.00900000000001</v>
      </c>
      <c r="R59" s="30"/>
    </row>
    <row r="60" spans="1:18" s="29" customFormat="1" ht="18.75" customHeight="1" thickBot="1">
      <c r="A60" s="28" t="s">
        <v>57</v>
      </c>
      <c r="B60" s="24" t="s">
        <v>713</v>
      </c>
      <c r="C60" s="24" t="s">
        <v>714</v>
      </c>
      <c r="D60" s="24" t="s">
        <v>715</v>
      </c>
      <c r="E60" s="49">
        <f t="shared" si="3"/>
        <v>615.02199999999993</v>
      </c>
      <c r="F60" s="50">
        <f t="shared" si="4"/>
        <v>615.02199999999993</v>
      </c>
      <c r="G60" s="52">
        <f t="shared" si="5"/>
        <v>76.877749999999992</v>
      </c>
      <c r="H60" s="62">
        <v>0</v>
      </c>
      <c r="I60" s="62">
        <v>0</v>
      </c>
      <c r="J60" s="62">
        <v>0</v>
      </c>
      <c r="K60" s="53">
        <v>316.01400000000001</v>
      </c>
      <c r="L60" s="53">
        <v>299.00799999999998</v>
      </c>
      <c r="M60" s="62">
        <v>0</v>
      </c>
      <c r="N60" s="62">
        <v>0</v>
      </c>
      <c r="O60" s="62">
        <v>0</v>
      </c>
      <c r="P60" s="62">
        <v>0</v>
      </c>
      <c r="R60" s="30"/>
    </row>
    <row r="61" spans="1:18" s="29" customFormat="1" ht="18.75" customHeight="1" thickBot="1">
      <c r="A61" s="28" t="s">
        <v>58</v>
      </c>
      <c r="B61" s="24" t="s">
        <v>950</v>
      </c>
      <c r="C61" s="24" t="s">
        <v>371</v>
      </c>
      <c r="D61" s="24" t="s">
        <v>833</v>
      </c>
      <c r="E61" s="49">
        <f t="shared" si="3"/>
        <v>610.02</v>
      </c>
      <c r="F61" s="50">
        <f t="shared" si="4"/>
        <v>610.02</v>
      </c>
      <c r="G61" s="52">
        <f t="shared" si="5"/>
        <v>76.252499999999998</v>
      </c>
      <c r="H61" s="62">
        <f>'[1]Calcolo Punti Diottra'!$D$25</f>
        <v>0</v>
      </c>
      <c r="I61" s="62">
        <f>'[1]Calcolo Punti Diottra'!$H$25</f>
        <v>0</v>
      </c>
      <c r="J61" s="62">
        <f>'[1]Calcolo Punti Diottra'!$L$25</f>
        <v>0</v>
      </c>
      <c r="K61" s="62">
        <f>'[1]Calcolo Punti Diottra'!$P$25</f>
        <v>0</v>
      </c>
      <c r="L61" s="62">
        <f>'[1]Calcolo Punti Diottra'!$T$25</f>
        <v>0</v>
      </c>
      <c r="M61" s="53">
        <v>304.01</v>
      </c>
      <c r="N61" s="53">
        <f>'[1]Calcolo Punti Diottra'!$AB$25</f>
        <v>306.01</v>
      </c>
      <c r="O61" s="62">
        <f>'[1]Calcolo Punti Diottra'!$AF$25</f>
        <v>0</v>
      </c>
      <c r="P61" s="62">
        <f>'[1]Calcolo Punti Diottra'!$AJ$25</f>
        <v>0</v>
      </c>
      <c r="R61" s="30"/>
    </row>
    <row r="62" spans="1:18" s="29" customFormat="1" ht="18.75" customHeight="1" thickBot="1">
      <c r="A62" s="28" t="s">
        <v>59</v>
      </c>
      <c r="B62" s="24" t="s">
        <v>459</v>
      </c>
      <c r="C62" s="24" t="s">
        <v>269</v>
      </c>
      <c r="D62" s="24" t="s">
        <v>416</v>
      </c>
      <c r="E62" s="49">
        <f t="shared" si="3"/>
        <v>608.01599999999996</v>
      </c>
      <c r="F62" s="50">
        <f t="shared" si="4"/>
        <v>608.01599999999996</v>
      </c>
      <c r="G62" s="52">
        <f t="shared" si="5"/>
        <v>76.001999999999995</v>
      </c>
      <c r="H62" s="62">
        <f>'[1]Calcolo Punti Diottra'!$D$25</f>
        <v>0</v>
      </c>
      <c r="I62" s="62">
        <f>'[1]Calcolo Punti Diottra'!$H$25</f>
        <v>0</v>
      </c>
      <c r="J62" s="62">
        <f>'[1]Calcolo Punti Diottra'!$L$25</f>
        <v>0</v>
      </c>
      <c r="K62" s="62">
        <f>'[1]Calcolo Punti Diottra'!$P$25</f>
        <v>0</v>
      </c>
      <c r="L62" s="62">
        <f>'[1]Calcolo Punti Diottra'!$T$25</f>
        <v>0</v>
      </c>
      <c r="M62" s="53">
        <v>302.00599999999997</v>
      </c>
      <c r="N62" s="53">
        <f>'[1]Calcolo Punti Diottra'!$AB$25</f>
        <v>306.01</v>
      </c>
      <c r="O62" s="62">
        <f>'[1]Calcolo Punti Diottra'!$AF$25</f>
        <v>0</v>
      </c>
      <c r="P62" s="62">
        <f>'[1]Calcolo Punti Diottra'!$AJ$25</f>
        <v>0</v>
      </c>
      <c r="R62" s="30"/>
    </row>
    <row r="63" spans="1:18" s="29" customFormat="1" ht="18.75" customHeight="1" thickBot="1">
      <c r="A63" s="28" t="s">
        <v>60</v>
      </c>
      <c r="B63" s="24" t="s">
        <v>735</v>
      </c>
      <c r="C63" s="24" t="s">
        <v>197</v>
      </c>
      <c r="D63" s="24" t="s">
        <v>178</v>
      </c>
      <c r="E63" s="49">
        <f t="shared" si="3"/>
        <v>595.01400000000001</v>
      </c>
      <c r="F63" s="50">
        <f t="shared" si="4"/>
        <v>595.01400000000001</v>
      </c>
      <c r="G63" s="52">
        <f t="shared" si="5"/>
        <v>74.376750000000001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53">
        <v>300.00700000000001</v>
      </c>
      <c r="N63" s="62">
        <v>0</v>
      </c>
      <c r="O63" s="53">
        <v>295.00700000000001</v>
      </c>
      <c r="P63" s="62">
        <v>0</v>
      </c>
      <c r="R63" s="30"/>
    </row>
    <row r="64" spans="1:18" s="29" customFormat="1" ht="18.75" customHeight="1" thickBot="1">
      <c r="A64" s="28" t="s">
        <v>61</v>
      </c>
      <c r="B64" s="24" t="s">
        <v>570</v>
      </c>
      <c r="C64" s="24" t="s">
        <v>229</v>
      </c>
      <c r="D64" s="24" t="s">
        <v>165</v>
      </c>
      <c r="E64" s="49">
        <f t="shared" si="3"/>
        <v>584.01600000000008</v>
      </c>
      <c r="F64" s="50">
        <f t="shared" si="4"/>
        <v>584.01600000000008</v>
      </c>
      <c r="G64" s="52">
        <f t="shared" si="5"/>
        <v>73.00200000000001</v>
      </c>
      <c r="H64" s="62">
        <v>0</v>
      </c>
      <c r="I64" s="62">
        <v>0</v>
      </c>
      <c r="J64" s="62">
        <v>0</v>
      </c>
      <c r="K64" s="53">
        <v>279.005</v>
      </c>
      <c r="L64" s="53">
        <v>305.01100000000002</v>
      </c>
      <c r="M64" s="62">
        <v>0</v>
      </c>
      <c r="N64" s="53">
        <v>0</v>
      </c>
      <c r="O64" s="62">
        <v>0</v>
      </c>
      <c r="P64" s="62">
        <v>0</v>
      </c>
      <c r="R64" s="30"/>
    </row>
    <row r="65" spans="1:18" s="29" customFormat="1" ht="18.75" customHeight="1" thickBot="1">
      <c r="A65" s="28" t="s">
        <v>62</v>
      </c>
      <c r="B65" s="24" t="s">
        <v>535</v>
      </c>
      <c r="C65" s="24" t="s">
        <v>441</v>
      </c>
      <c r="D65" s="24" t="s">
        <v>888</v>
      </c>
      <c r="E65" s="49">
        <f t="shared" si="3"/>
        <v>584.01300000000003</v>
      </c>
      <c r="F65" s="50">
        <f t="shared" si="4"/>
        <v>584.01300000000003</v>
      </c>
      <c r="G65" s="52">
        <f t="shared" si="5"/>
        <v>73.001625000000004</v>
      </c>
      <c r="H65" s="62"/>
      <c r="I65" s="62"/>
      <c r="J65" s="62"/>
      <c r="K65" s="62"/>
      <c r="L65" s="62">
        <v>0</v>
      </c>
      <c r="M65" s="62">
        <v>0</v>
      </c>
      <c r="N65" s="62">
        <v>0</v>
      </c>
      <c r="O65" s="53">
        <v>300.01100000000002</v>
      </c>
      <c r="P65" s="53">
        <v>284.00200000000001</v>
      </c>
      <c r="R65" s="30"/>
    </row>
    <row r="66" spans="1:18" s="29" customFormat="1" ht="18.75" customHeight="1" thickBot="1">
      <c r="A66" s="28" t="s">
        <v>63</v>
      </c>
      <c r="B66" s="24" t="s">
        <v>249</v>
      </c>
      <c r="C66" s="24" t="s">
        <v>250</v>
      </c>
      <c r="D66" s="24" t="s">
        <v>178</v>
      </c>
      <c r="E66" s="49">
        <f t="shared" si="3"/>
        <v>308.01600000000002</v>
      </c>
      <c r="F66" s="50">
        <f t="shared" si="4"/>
        <v>308.01600000000002</v>
      </c>
      <c r="G66" s="52">
        <f t="shared" si="5"/>
        <v>38.502000000000002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53">
        <v>308.01600000000002</v>
      </c>
      <c r="R66" s="30"/>
    </row>
    <row r="67" spans="1:18" s="29" customFormat="1" ht="18.75" customHeight="1" thickBot="1">
      <c r="A67" s="28" t="s">
        <v>64</v>
      </c>
      <c r="B67" s="24" t="s">
        <v>832</v>
      </c>
      <c r="C67" s="24" t="s">
        <v>496</v>
      </c>
      <c r="D67" s="24" t="s">
        <v>168</v>
      </c>
      <c r="E67" s="49">
        <f t="shared" si="3"/>
        <v>307.01299999999998</v>
      </c>
      <c r="F67" s="50">
        <f t="shared" si="4"/>
        <v>307.01299999999998</v>
      </c>
      <c r="G67" s="52">
        <f t="shared" si="5"/>
        <v>38.376624999999997</v>
      </c>
      <c r="H67" s="53">
        <v>307.01299999999998</v>
      </c>
      <c r="I67" s="62">
        <v>0</v>
      </c>
      <c r="J67" s="62">
        <v>0</v>
      </c>
      <c r="K67" s="62">
        <v>0</v>
      </c>
      <c r="L67" s="53">
        <v>0</v>
      </c>
      <c r="M67" s="62">
        <v>0</v>
      </c>
      <c r="N67" s="62">
        <v>0</v>
      </c>
      <c r="O67" s="62">
        <v>0</v>
      </c>
      <c r="P67" s="62">
        <v>0</v>
      </c>
      <c r="R67" s="30"/>
    </row>
    <row r="68" spans="1:18" s="29" customFormat="1" ht="18.75" customHeight="1" thickBot="1">
      <c r="A68" s="28" t="s">
        <v>65</v>
      </c>
      <c r="B68" s="24" t="s">
        <v>939</v>
      </c>
      <c r="C68" s="24" t="s">
        <v>357</v>
      </c>
      <c r="D68" s="24" t="s">
        <v>181</v>
      </c>
      <c r="E68" s="49">
        <f t="shared" si="3"/>
        <v>306.01</v>
      </c>
      <c r="F68" s="50">
        <f t="shared" si="4"/>
        <v>306.01</v>
      </c>
      <c r="G68" s="52">
        <f t="shared" si="5"/>
        <v>38.251249999999999</v>
      </c>
      <c r="H68" s="62">
        <v>0</v>
      </c>
      <c r="I68" s="62">
        <v>0</v>
      </c>
      <c r="J68" s="62">
        <v>0</v>
      </c>
      <c r="K68" s="62">
        <v>0</v>
      </c>
      <c r="L68" s="53">
        <v>306.01</v>
      </c>
      <c r="M68" s="62">
        <v>0</v>
      </c>
      <c r="N68" s="62">
        <v>0</v>
      </c>
      <c r="O68" s="62">
        <v>0</v>
      </c>
      <c r="P68" s="62">
        <v>0</v>
      </c>
      <c r="R68" s="30"/>
    </row>
    <row r="69" spans="1:18" s="29" customFormat="1" ht="18.75" customHeight="1" thickBot="1">
      <c r="A69" s="28" t="s">
        <v>66</v>
      </c>
      <c r="B69" s="59" t="s">
        <v>828</v>
      </c>
      <c r="C69" s="24" t="s">
        <v>556</v>
      </c>
      <c r="D69" s="24" t="s">
        <v>513</v>
      </c>
      <c r="E69" s="49">
        <f t="shared" ref="E69:E88" si="6">SUM(H69:P69)</f>
        <v>306.01</v>
      </c>
      <c r="F69" s="50">
        <f t="shared" ref="F69:F88" si="7">LARGE(H69:P69,1)+LARGE(H69:P69,2)+LARGE(H69:P69,3)+LARGE(H69:P69,4)</f>
        <v>306.01</v>
      </c>
      <c r="G69" s="52">
        <f t="shared" ref="G69:G88" si="8">F69/8</f>
        <v>38.251249999999999</v>
      </c>
      <c r="H69" s="62">
        <f>'[1]Calcolo Punti Diottra'!$D$25</f>
        <v>0</v>
      </c>
      <c r="I69" s="62">
        <f>'[1]Calcolo Punti Diottra'!$H$25</f>
        <v>0</v>
      </c>
      <c r="J69" s="62">
        <f>'[1]Calcolo Punti Diottra'!$L$25</f>
        <v>0</v>
      </c>
      <c r="K69" s="62">
        <f>'[1]Calcolo Punti Diottra'!$P$25</f>
        <v>0</v>
      </c>
      <c r="L69" s="62">
        <f>'[1]Calcolo Punti Diottra'!$T$25</f>
        <v>0</v>
      </c>
      <c r="M69" s="62">
        <f>'[1]Calcolo Punti Diottra'!$X$25</f>
        <v>0</v>
      </c>
      <c r="N69" s="53">
        <f>'[1]Calcolo Punti Diottra'!$AB$25</f>
        <v>306.01</v>
      </c>
      <c r="O69" s="62">
        <f>'[1]Calcolo Punti Diottra'!$AF$25</f>
        <v>0</v>
      </c>
      <c r="P69" s="62">
        <f>'[1]Calcolo Punti Diottra'!$AJ$25</f>
        <v>0</v>
      </c>
      <c r="R69" s="30"/>
    </row>
    <row r="70" spans="1:18" s="29" customFormat="1" ht="18.75" customHeight="1" thickBot="1">
      <c r="A70" s="28" t="s">
        <v>67</v>
      </c>
      <c r="B70" s="24" t="s">
        <v>837</v>
      </c>
      <c r="C70" s="24" t="s">
        <v>189</v>
      </c>
      <c r="D70" s="24" t="s">
        <v>838</v>
      </c>
      <c r="E70" s="49">
        <f t="shared" si="6"/>
        <v>305.012</v>
      </c>
      <c r="F70" s="50">
        <f t="shared" si="7"/>
        <v>305.012</v>
      </c>
      <c r="G70" s="52">
        <f t="shared" si="8"/>
        <v>38.1265</v>
      </c>
      <c r="H70" s="62">
        <v>0</v>
      </c>
      <c r="I70" s="53">
        <v>305.012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R70" s="30"/>
    </row>
    <row r="71" spans="1:18" s="29" customFormat="1" ht="18.75" customHeight="1" thickBot="1">
      <c r="A71" s="28" t="s">
        <v>68</v>
      </c>
      <c r="B71" s="24" t="s">
        <v>911</v>
      </c>
      <c r="C71" s="24" t="s">
        <v>319</v>
      </c>
      <c r="D71" s="24" t="s">
        <v>178</v>
      </c>
      <c r="E71" s="49">
        <f t="shared" si="6"/>
        <v>305.01</v>
      </c>
      <c r="F71" s="50">
        <f t="shared" si="7"/>
        <v>305.01</v>
      </c>
      <c r="G71" s="52">
        <f t="shared" si="8"/>
        <v>38.126249999999999</v>
      </c>
      <c r="H71" s="62">
        <v>0</v>
      </c>
      <c r="I71" s="62">
        <v>0</v>
      </c>
      <c r="J71" s="62">
        <v>0</v>
      </c>
      <c r="K71" s="53">
        <v>305.01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R71" s="30"/>
    </row>
    <row r="72" spans="1:18" s="29" customFormat="1" ht="18.75" customHeight="1" thickBot="1">
      <c r="A72" s="28" t="s">
        <v>69</v>
      </c>
      <c r="B72" s="24" t="s">
        <v>718</v>
      </c>
      <c r="C72" s="24" t="s">
        <v>719</v>
      </c>
      <c r="D72" s="24" t="s">
        <v>332</v>
      </c>
      <c r="E72" s="49">
        <f t="shared" si="6"/>
        <v>299.00599999999997</v>
      </c>
      <c r="F72" s="50">
        <f t="shared" si="7"/>
        <v>299.00599999999997</v>
      </c>
      <c r="G72" s="52">
        <f t="shared" si="8"/>
        <v>37.375749999999996</v>
      </c>
      <c r="H72" s="53">
        <v>299.00599999999997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R72" s="30"/>
    </row>
    <row r="73" spans="1:18" s="29" customFormat="1" ht="18.75" customHeight="1" thickBot="1">
      <c r="A73" s="28" t="s">
        <v>70</v>
      </c>
      <c r="B73" s="24" t="s">
        <v>481</v>
      </c>
      <c r="C73" s="24" t="s">
        <v>278</v>
      </c>
      <c r="D73" s="24" t="s">
        <v>466</v>
      </c>
      <c r="E73" s="49">
        <f t="shared" si="6"/>
        <v>299.00400000000002</v>
      </c>
      <c r="F73" s="50">
        <f t="shared" si="7"/>
        <v>299.00400000000002</v>
      </c>
      <c r="G73" s="52">
        <f t="shared" si="8"/>
        <v>37.375500000000002</v>
      </c>
      <c r="H73" s="53">
        <v>299.00400000000002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R73" s="30"/>
    </row>
    <row r="74" spans="1:18" s="29" customFormat="1" ht="18.75" customHeight="1" thickBot="1">
      <c r="A74" s="28" t="s">
        <v>71</v>
      </c>
      <c r="B74" s="24" t="s">
        <v>209</v>
      </c>
      <c r="C74" s="24" t="s">
        <v>210</v>
      </c>
      <c r="D74" s="24" t="s">
        <v>168</v>
      </c>
      <c r="E74" s="49">
        <f t="shared" si="6"/>
        <v>298.00799999999998</v>
      </c>
      <c r="F74" s="50">
        <f t="shared" si="7"/>
        <v>298.00799999999998</v>
      </c>
      <c r="G74" s="52">
        <f t="shared" si="8"/>
        <v>37.250999999999998</v>
      </c>
      <c r="H74" s="53">
        <v>298.00799999999998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R74" s="30"/>
    </row>
    <row r="75" spans="1:18" s="29" customFormat="1" ht="18.75" customHeight="1" thickBot="1">
      <c r="A75" s="28" t="s">
        <v>82</v>
      </c>
      <c r="B75" s="24" t="s">
        <v>790</v>
      </c>
      <c r="C75" s="24" t="s">
        <v>274</v>
      </c>
      <c r="D75" s="24" t="s">
        <v>165</v>
      </c>
      <c r="E75" s="49">
        <f t="shared" si="6"/>
        <v>298.00599999999997</v>
      </c>
      <c r="F75" s="50">
        <f t="shared" si="7"/>
        <v>298.00599999999997</v>
      </c>
      <c r="G75" s="52">
        <f t="shared" si="8"/>
        <v>37.250749999999996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53">
        <v>298.00599999999997</v>
      </c>
      <c r="O75" s="62">
        <v>0</v>
      </c>
      <c r="P75" s="62">
        <v>0</v>
      </c>
      <c r="R75" s="30"/>
    </row>
    <row r="76" spans="1:18" s="29" customFormat="1" ht="18.75" customHeight="1" thickBot="1">
      <c r="A76" s="28" t="s">
        <v>83</v>
      </c>
      <c r="B76" s="24" t="s">
        <v>951</v>
      </c>
      <c r="C76" s="24" t="s">
        <v>222</v>
      </c>
      <c r="D76" s="24" t="s">
        <v>833</v>
      </c>
      <c r="E76" s="49">
        <f t="shared" si="6"/>
        <v>297.00700000000001</v>
      </c>
      <c r="F76" s="50">
        <f t="shared" si="7"/>
        <v>297.00700000000001</v>
      </c>
      <c r="G76" s="52">
        <f t="shared" si="8"/>
        <v>37.125875000000001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53">
        <v>297.00700000000001</v>
      </c>
      <c r="N76" s="62">
        <v>0</v>
      </c>
      <c r="O76" s="62">
        <v>0</v>
      </c>
      <c r="P76" s="62">
        <v>0</v>
      </c>
      <c r="R76" s="30"/>
    </row>
    <row r="77" spans="1:18" s="29" customFormat="1" ht="18.75" customHeight="1" thickBot="1">
      <c r="A77" s="28" t="s">
        <v>84</v>
      </c>
      <c r="B77" s="24" t="s">
        <v>800</v>
      </c>
      <c r="C77" s="24" t="s">
        <v>187</v>
      </c>
      <c r="D77" s="24" t="s">
        <v>529</v>
      </c>
      <c r="E77" s="49">
        <f t="shared" si="6"/>
        <v>295.00700000000001</v>
      </c>
      <c r="F77" s="50">
        <f t="shared" si="7"/>
        <v>295.00700000000001</v>
      </c>
      <c r="G77" s="52">
        <f t="shared" si="8"/>
        <v>36.875875000000001</v>
      </c>
      <c r="H77" s="53">
        <v>295.00700000000001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R77" s="30"/>
    </row>
    <row r="78" spans="1:18" s="29" customFormat="1" ht="18.75" customHeight="1" thickBot="1">
      <c r="A78" s="28" t="s">
        <v>85</v>
      </c>
      <c r="B78" s="24" t="s">
        <v>780</v>
      </c>
      <c r="C78" s="24" t="s">
        <v>781</v>
      </c>
      <c r="D78" s="24" t="s">
        <v>169</v>
      </c>
      <c r="E78" s="49">
        <f t="shared" si="6"/>
        <v>294.00700000000001</v>
      </c>
      <c r="F78" s="50">
        <f t="shared" si="7"/>
        <v>294.00700000000001</v>
      </c>
      <c r="G78" s="52">
        <f t="shared" si="8"/>
        <v>36.750875000000001</v>
      </c>
      <c r="H78" s="53">
        <v>294.00700000000001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R78" s="30"/>
    </row>
    <row r="79" spans="1:18" s="29" customFormat="1" ht="18.75" customHeight="1" thickBot="1">
      <c r="A79" s="28" t="s">
        <v>86</v>
      </c>
      <c r="B79" s="24" t="s">
        <v>611</v>
      </c>
      <c r="C79" s="24" t="s">
        <v>497</v>
      </c>
      <c r="D79" s="24" t="s">
        <v>176</v>
      </c>
      <c r="E79" s="49">
        <f t="shared" si="6"/>
        <v>290.005</v>
      </c>
      <c r="F79" s="50">
        <f t="shared" si="7"/>
        <v>290.005</v>
      </c>
      <c r="G79" s="52">
        <f t="shared" si="8"/>
        <v>36.250624999999999</v>
      </c>
      <c r="H79" s="62">
        <v>0</v>
      </c>
      <c r="I79" s="62">
        <v>0</v>
      </c>
      <c r="J79" s="62">
        <v>0</v>
      </c>
      <c r="K79" s="53">
        <v>290.005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R79" s="30"/>
    </row>
    <row r="80" spans="1:18" s="29" customFormat="1" ht="18.75" customHeight="1" thickBot="1">
      <c r="A80" s="28" t="s">
        <v>87</v>
      </c>
      <c r="B80" s="24" t="s">
        <v>279</v>
      </c>
      <c r="C80" s="24" t="s">
        <v>280</v>
      </c>
      <c r="D80" s="24" t="s">
        <v>164</v>
      </c>
      <c r="E80" s="49">
        <f t="shared" si="6"/>
        <v>289.00599999999997</v>
      </c>
      <c r="F80" s="50">
        <f t="shared" si="7"/>
        <v>289.00599999999997</v>
      </c>
      <c r="G80" s="52">
        <f t="shared" si="8"/>
        <v>36.125749999999996</v>
      </c>
      <c r="H80" s="62">
        <v>0</v>
      </c>
      <c r="I80" s="62">
        <v>0</v>
      </c>
      <c r="J80" s="53">
        <v>289.00599999999997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R80" s="30"/>
    </row>
    <row r="81" spans="1:18" s="29" customFormat="1" ht="18.75" customHeight="1" thickBot="1">
      <c r="A81" s="28" t="s">
        <v>88</v>
      </c>
      <c r="B81" s="24" t="s">
        <v>722</v>
      </c>
      <c r="C81" s="24" t="s">
        <v>412</v>
      </c>
      <c r="D81" s="24" t="s">
        <v>477</v>
      </c>
      <c r="E81" s="49">
        <f t="shared" si="6"/>
        <v>289.00299999999999</v>
      </c>
      <c r="F81" s="50">
        <f t="shared" si="7"/>
        <v>289.00299999999999</v>
      </c>
      <c r="G81" s="52">
        <f t="shared" si="8"/>
        <v>36.125374999999998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53">
        <v>289.00299999999999</v>
      </c>
      <c r="R81" s="30"/>
    </row>
    <row r="82" spans="1:18" s="29" customFormat="1" ht="18.75" customHeight="1" thickBot="1">
      <c r="A82" s="28" t="s">
        <v>89</v>
      </c>
      <c r="B82" s="24" t="s">
        <v>716</v>
      </c>
      <c r="C82" s="24" t="s">
        <v>717</v>
      </c>
      <c r="D82" s="24" t="s">
        <v>178</v>
      </c>
      <c r="E82" s="49">
        <f t="shared" si="6"/>
        <v>288.00799999999998</v>
      </c>
      <c r="F82" s="50">
        <f t="shared" si="7"/>
        <v>288.00799999999998</v>
      </c>
      <c r="G82" s="52">
        <f t="shared" si="8"/>
        <v>36.000999999999998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53">
        <v>288.00799999999998</v>
      </c>
      <c r="P82" s="62">
        <v>0</v>
      </c>
      <c r="R82" s="30"/>
    </row>
    <row r="83" spans="1:18" s="29" customFormat="1" ht="18.75" customHeight="1" thickBot="1">
      <c r="A83" s="28" t="s">
        <v>90</v>
      </c>
      <c r="B83" s="24" t="s">
        <v>287</v>
      </c>
      <c r="C83" s="24" t="s">
        <v>288</v>
      </c>
      <c r="D83" s="24" t="s">
        <v>167</v>
      </c>
      <c r="E83" s="49">
        <f t="shared" si="6"/>
        <v>287.00700000000001</v>
      </c>
      <c r="F83" s="50">
        <f t="shared" si="7"/>
        <v>287.00700000000001</v>
      </c>
      <c r="G83" s="52">
        <f t="shared" si="8"/>
        <v>35.875875000000001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53">
        <v>287.00700000000001</v>
      </c>
      <c r="P83" s="62">
        <v>0</v>
      </c>
      <c r="R83" s="30"/>
    </row>
    <row r="84" spans="1:18" s="29" customFormat="1" ht="18.75" customHeight="1" thickBot="1">
      <c r="A84" s="28" t="s">
        <v>91</v>
      </c>
      <c r="B84" s="24" t="s">
        <v>721</v>
      </c>
      <c r="C84" s="24" t="s">
        <v>204</v>
      </c>
      <c r="D84" s="24" t="s">
        <v>469</v>
      </c>
      <c r="E84" s="49">
        <f t="shared" si="6"/>
        <v>280.005</v>
      </c>
      <c r="F84" s="50">
        <f t="shared" si="7"/>
        <v>280.005</v>
      </c>
      <c r="G84" s="52">
        <f t="shared" si="8"/>
        <v>35.000624999999999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53">
        <v>280.005</v>
      </c>
      <c r="N84" s="62">
        <v>0</v>
      </c>
      <c r="O84" s="62">
        <v>0</v>
      </c>
      <c r="P84" s="62">
        <v>0</v>
      </c>
      <c r="R84" s="30"/>
    </row>
    <row r="85" spans="1:18" s="29" customFormat="1" ht="18.75" customHeight="1" thickBot="1">
      <c r="A85" s="28" t="s">
        <v>92</v>
      </c>
      <c r="B85" s="24" t="s">
        <v>436</v>
      </c>
      <c r="C85" s="24" t="s">
        <v>304</v>
      </c>
      <c r="D85" s="24" t="s">
        <v>332</v>
      </c>
      <c r="E85" s="49">
        <f t="shared" si="6"/>
        <v>276.00299999999999</v>
      </c>
      <c r="F85" s="50">
        <f t="shared" si="7"/>
        <v>276.00299999999999</v>
      </c>
      <c r="G85" s="52">
        <f t="shared" si="8"/>
        <v>34.500374999999998</v>
      </c>
      <c r="H85" s="53">
        <v>276.00299999999999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R85" s="30"/>
    </row>
    <row r="86" spans="1:18" s="29" customFormat="1" ht="18.75" customHeight="1" thickBot="1">
      <c r="A86" s="28" t="s">
        <v>93</v>
      </c>
      <c r="B86" s="24" t="s">
        <v>819</v>
      </c>
      <c r="C86" s="24" t="s">
        <v>820</v>
      </c>
      <c r="D86" s="24" t="s">
        <v>704</v>
      </c>
      <c r="E86" s="49">
        <f t="shared" si="6"/>
        <v>255.00200000000001</v>
      </c>
      <c r="F86" s="50">
        <f t="shared" si="7"/>
        <v>255.00200000000001</v>
      </c>
      <c r="G86" s="52">
        <f t="shared" si="8"/>
        <v>31.875250000000001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53">
        <v>255.00200000000001</v>
      </c>
      <c r="N86" s="62">
        <v>0</v>
      </c>
      <c r="O86" s="62">
        <v>0</v>
      </c>
      <c r="P86" s="62">
        <v>0</v>
      </c>
      <c r="R86" s="30"/>
    </row>
    <row r="87" spans="1:18" s="29" customFormat="1" ht="18.75" customHeight="1" thickBot="1">
      <c r="A87" s="28" t="s">
        <v>94</v>
      </c>
      <c r="B87" s="24" t="s">
        <v>532</v>
      </c>
      <c r="C87" s="24" t="s">
        <v>189</v>
      </c>
      <c r="D87" s="24" t="s">
        <v>534</v>
      </c>
      <c r="E87" s="49">
        <f t="shared" si="6"/>
        <v>0</v>
      </c>
      <c r="F87" s="50">
        <f t="shared" si="7"/>
        <v>0</v>
      </c>
      <c r="G87" s="52">
        <f t="shared" si="8"/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R87" s="30"/>
    </row>
    <row r="88" spans="1:18" s="29" customFormat="1" ht="18.75" customHeight="1" thickBot="1">
      <c r="A88" s="28" t="s">
        <v>95</v>
      </c>
      <c r="B88" s="24"/>
      <c r="C88" s="24"/>
      <c r="D88" s="24"/>
      <c r="E88" s="49">
        <f t="shared" si="6"/>
        <v>0</v>
      </c>
      <c r="F88" s="50">
        <f t="shared" si="7"/>
        <v>0</v>
      </c>
      <c r="G88" s="52">
        <f t="shared" si="8"/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R88" s="30"/>
    </row>
  </sheetData>
  <autoFilter ref="A4:Z88">
    <filterColumn colId="3"/>
  </autoFilter>
  <sortState ref="B5:P88">
    <sortCondition descending="1" ref="F5:F88"/>
  </sortState>
  <mergeCells count="2">
    <mergeCell ref="A1:N1"/>
    <mergeCell ref="A2:P2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Prod</vt:lpstr>
      <vt:lpstr>S.P.</vt:lpstr>
      <vt:lpstr>O.P.</vt:lpstr>
      <vt:lpstr>S.T</vt:lpstr>
      <vt:lpstr>T </vt:lpstr>
      <vt:lpstr>D</vt:lpstr>
      <vt:lpstr>Prod!Area_stampa</vt:lpstr>
      <vt:lpstr>S.P.!Area_stampa</vt:lpstr>
    </vt:vector>
  </TitlesOfParts>
  <Company>CASSA EDILE MILANO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Velandi</dc:creator>
  <cp:lastModifiedBy>Guido</cp:lastModifiedBy>
  <cp:lastPrinted>2014-03-17T07:18:35Z</cp:lastPrinted>
  <dcterms:created xsi:type="dcterms:W3CDTF">2010-06-04T07:54:12Z</dcterms:created>
  <dcterms:modified xsi:type="dcterms:W3CDTF">2017-09-27T15:28:39Z</dcterms:modified>
</cp:coreProperties>
</file>